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heme/themeOverride1.xml" ContentType="application/vnd.openxmlformats-officedocument.themeOverrid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heme/themeOverride2.xml" ContentType="application/vnd.openxmlformats-officedocument.themeOverrid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127"/>
  <workbookPr/>
  <mc:AlternateContent xmlns:mc="http://schemas.openxmlformats.org/markup-compatibility/2006">
    <mc:Choice Requires="x15">
      <x15ac:absPath xmlns:x15ac="http://schemas.microsoft.com/office/spreadsheetml/2010/11/ac" url="C:\Users\Admin\Desktop\RAAP\Project3\"/>
    </mc:Choice>
  </mc:AlternateContent>
  <xr:revisionPtr revIDLastSave="0" documentId="13_ncr:1_{9E4DBE02-4784-40F2-BFB1-9D7E8FBC2B42}" xr6:coauthVersionLast="45" xr6:coauthVersionMax="45" xr10:uidLastSave="{00000000-0000-0000-0000-000000000000}"/>
  <bookViews>
    <workbookView xWindow="-108" yWindow="-108" windowWidth="23256" windowHeight="12576" firstSheet="1" activeTab="4" xr2:uid="{00000000-000D-0000-FFFF-FFFF00000000}"/>
  </bookViews>
  <sheets>
    <sheet name="Title" sheetId="2" r:id="rId1"/>
    <sheet name="Suggested Tasks" sheetId="5" r:id="rId2"/>
    <sheet name="Extra" sheetId="3" r:id="rId3"/>
    <sheet name="PENN-Task1" sheetId="6" r:id="rId4"/>
    <sheet name="Indexed Chat-Task1" sheetId="15" r:id="rId5"/>
    <sheet name="charts-Task1&amp;2" sheetId="9" r:id="rId6"/>
    <sheet name="UN Task3" sheetId="10" r:id="rId7"/>
    <sheet name="PENN Task3" sheetId="11" r:id="rId8"/>
    <sheet name="Chart Task 3" sheetId="14" r:id="rId9"/>
  </sheets>
  <calcPr calcId="191029"/>
  <pivotCaches>
    <pivotCache cacheId="137" r:id="rId10"/>
    <pivotCache cacheId="281" r:id="rId11"/>
    <pivotCache cacheId="333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Date_3e9e4d9c-768b-412e-adaf-22c06786bf71" name="Year" connection="SqlServer DESKTOP-KSAPEQMSQLEXPRESS macrohistory_rolap"/>
          <x15:modelTable id="DimDefinitions_8e700174-0cb8-4588-b73d-ae1bf0f77238" name="Definitions" connection="SqlServer DESKTOP-KSAPEQMSQLEXPRESS macrohistory_rolap"/>
          <x15:modelTable id="DimGeo_f89c9250-0621-439d-8a9b-273bfe18e42a" name="Geography" connection="SqlServer DESKTOP-KSAPEQMSQLEXPRESS macrohistory_rolap"/>
          <x15:modelTable id="Project3_fact_query_247428f8-9934-4925-a273-ec0abdceef53" name="Fact" connection="SqlServer DESKTOP-KSAPEQMSQLEXPRESS macrohistory_rolap"/>
          <x15:modelTable id="Project3_indicator_query_2f470ab4-b226-4681-b41f-282d7c3845c4" name="Indicators" connection="SqlServer DESKTOP-KSAPEQMSQLEXPRESS macrohistory_rolap"/>
          <x15:modelTable id="Project3_source_query_e5a37475-9346-49e2-a2ac-575ae1eba51a" name="Sources" connection="SqlServer DESKTOP-KSAPEQMSQLEXPRESS macrohistory_rolap"/>
        </x15:modelTables>
        <x15:modelRelationships>
          <x15:modelRelationship fromTable="Fact" fromColumn="YearAsDate" toTable="Year" toColumn="Date"/>
          <x15:modelRelationship fromTable="Fact" fromColumn="DimGeoID" toTable="Geography" toColumn="DimGeoID"/>
          <x15:modelRelationship fromTable="Fact" fromColumn="DimDefinitionID" toTable="Definitions" toColumn="DimDefinitionID"/>
          <x15:modelRelationship fromTable="Fact" fromColumn="DimSourceID" toTable="Sources" toColumn="DimSourceID"/>
          <x15:modelRelationship fromTable="Fact" fromColumn="DimIndicatorID" toTable="Indicators" toColumn="DimIndicatorID"/>
        </x15:modelRelationships>
      </x15:dataModel>
    </ext>
  </extLst>
</workbook>
</file>

<file path=xl/calcChain.xml><?xml version="1.0" encoding="utf-8"?>
<calcChain xmlns="http://schemas.openxmlformats.org/spreadsheetml/2006/main">
  <c r="C33" i="6" l="1"/>
  <c r="D33" i="6"/>
  <c r="E33" i="6"/>
  <c r="F33" i="6"/>
  <c r="G33" i="6"/>
  <c r="H33" i="6"/>
  <c r="I33" i="6"/>
  <c r="J33" i="6"/>
  <c r="K33" i="6"/>
  <c r="L33" i="6"/>
  <c r="M33" i="6"/>
  <c r="N33" i="6"/>
  <c r="O33" i="6"/>
  <c r="P33" i="6"/>
  <c r="Q33" i="6"/>
  <c r="R33" i="6"/>
  <c r="S33" i="6"/>
  <c r="T33" i="6"/>
  <c r="U33" i="6"/>
  <c r="V33" i="6"/>
  <c r="W33" i="6"/>
  <c r="X33" i="6"/>
  <c r="Y33" i="6"/>
  <c r="Z33" i="6"/>
  <c r="AA33" i="6"/>
  <c r="AB33" i="6"/>
  <c r="AC33" i="6"/>
  <c r="AD33" i="6"/>
  <c r="AE33" i="6"/>
  <c r="AF33" i="6"/>
  <c r="AG33" i="6"/>
  <c r="AH33" i="6"/>
  <c r="AI33" i="6"/>
  <c r="AJ33" i="6"/>
  <c r="AK33" i="6"/>
  <c r="AL33" i="6"/>
  <c r="AM33" i="6"/>
  <c r="AN33" i="6"/>
  <c r="AO33" i="6"/>
  <c r="AP33" i="6"/>
  <c r="AQ33" i="6"/>
  <c r="AR33" i="6"/>
  <c r="AS33" i="6"/>
  <c r="AT33" i="6"/>
  <c r="C34" i="6"/>
  <c r="D34" i="6"/>
  <c r="E34" i="6"/>
  <c r="F34" i="6"/>
  <c r="G34" i="6"/>
  <c r="H34" i="6"/>
  <c r="I34" i="6"/>
  <c r="J34" i="6"/>
  <c r="K34" i="6"/>
  <c r="L34" i="6"/>
  <c r="M34" i="6"/>
  <c r="N34" i="6"/>
  <c r="O34" i="6"/>
  <c r="P34" i="6"/>
  <c r="Q34" i="6"/>
  <c r="R34" i="6"/>
  <c r="S34" i="6"/>
  <c r="T34" i="6"/>
  <c r="U34" i="6"/>
  <c r="V34" i="6"/>
  <c r="W34" i="6"/>
  <c r="X34" i="6"/>
  <c r="Y34" i="6"/>
  <c r="Z34" i="6"/>
  <c r="AA34" i="6"/>
  <c r="AB34" i="6"/>
  <c r="AC34" i="6"/>
  <c r="AD34" i="6"/>
  <c r="AE34" i="6"/>
  <c r="AF34" i="6"/>
  <c r="AG34" i="6"/>
  <c r="AH34" i="6"/>
  <c r="AI34" i="6"/>
  <c r="AJ34" i="6"/>
  <c r="AK34" i="6"/>
  <c r="AL34" i="6"/>
  <c r="AM34" i="6"/>
  <c r="AN34" i="6"/>
  <c r="AO34" i="6"/>
  <c r="AP34" i="6"/>
  <c r="AQ34" i="6"/>
  <c r="AR34" i="6"/>
  <c r="AS34" i="6"/>
  <c r="AT34" i="6"/>
  <c r="B34" i="6"/>
  <c r="B33" i="6"/>
  <c r="C27" i="6"/>
  <c r="D27" i="6"/>
  <c r="E27" i="6"/>
  <c r="F27" i="6"/>
  <c r="G27" i="6"/>
  <c r="H27" i="6"/>
  <c r="I27" i="6"/>
  <c r="J27" i="6"/>
  <c r="K27" i="6"/>
  <c r="L27" i="6"/>
  <c r="M27" i="6"/>
  <c r="N27" i="6"/>
  <c r="O27" i="6"/>
  <c r="P27" i="6"/>
  <c r="Q27" i="6"/>
  <c r="R27" i="6"/>
  <c r="S27" i="6"/>
  <c r="T27" i="6"/>
  <c r="U27" i="6"/>
  <c r="V27" i="6"/>
  <c r="W27" i="6"/>
  <c r="X27" i="6"/>
  <c r="Y27" i="6"/>
  <c r="Z27" i="6"/>
  <c r="AA27" i="6"/>
  <c r="AB27" i="6"/>
  <c r="AC27" i="6"/>
  <c r="AD27" i="6"/>
  <c r="AE27" i="6"/>
  <c r="AF27" i="6"/>
  <c r="AG27" i="6"/>
  <c r="AH27" i="6"/>
  <c r="AI27" i="6"/>
  <c r="AJ27" i="6"/>
  <c r="AK27" i="6"/>
  <c r="AL27" i="6"/>
  <c r="AM27" i="6"/>
  <c r="AN27" i="6"/>
  <c r="AO27" i="6"/>
  <c r="AP27" i="6"/>
  <c r="AQ27" i="6"/>
  <c r="AR27" i="6"/>
  <c r="AS27" i="6"/>
  <c r="AT27" i="6"/>
  <c r="AU27" i="6"/>
  <c r="AV27" i="6"/>
  <c r="AW27" i="6"/>
  <c r="AX27" i="6"/>
  <c r="AY27" i="6"/>
  <c r="AZ27" i="6"/>
  <c r="BA27" i="6"/>
  <c r="BB27" i="6"/>
  <c r="BC27" i="6"/>
  <c r="BD27" i="6"/>
  <c r="BE27" i="6"/>
  <c r="BF27" i="6"/>
  <c r="BG27" i="6"/>
  <c r="BH27" i="6"/>
  <c r="BI27" i="6"/>
  <c r="BJ27" i="6"/>
  <c r="BK27" i="6"/>
  <c r="BL27" i="6"/>
  <c r="C26" i="6"/>
  <c r="D26" i="6"/>
  <c r="E26" i="6"/>
  <c r="F26" i="6"/>
  <c r="G26" i="6"/>
  <c r="H26" i="6"/>
  <c r="I26" i="6"/>
  <c r="J26" i="6"/>
  <c r="K26" i="6"/>
  <c r="L26" i="6"/>
  <c r="M26" i="6"/>
  <c r="N26" i="6"/>
  <c r="O26" i="6"/>
  <c r="P26" i="6"/>
  <c r="Q26" i="6"/>
  <c r="R26" i="6"/>
  <c r="S26" i="6"/>
  <c r="T26" i="6"/>
  <c r="U26" i="6"/>
  <c r="V26" i="6"/>
  <c r="W26" i="6"/>
  <c r="X26" i="6"/>
  <c r="Y26" i="6"/>
  <c r="Z26" i="6"/>
  <c r="AA26" i="6"/>
  <c r="AB26" i="6"/>
  <c r="AC26" i="6"/>
  <c r="AD26" i="6"/>
  <c r="AE26" i="6"/>
  <c r="AF26" i="6"/>
  <c r="AG26" i="6"/>
  <c r="AH26" i="6"/>
  <c r="AI26" i="6"/>
  <c r="AJ26" i="6"/>
  <c r="AK26" i="6"/>
  <c r="AL26" i="6"/>
  <c r="AM26" i="6"/>
  <c r="AN26" i="6"/>
  <c r="AO26" i="6"/>
  <c r="AP26" i="6"/>
  <c r="AQ26" i="6"/>
  <c r="AR26" i="6"/>
  <c r="AS26" i="6"/>
  <c r="AT26" i="6"/>
  <c r="AU26" i="6"/>
  <c r="AV26" i="6"/>
  <c r="AW26" i="6"/>
  <c r="AX26" i="6"/>
  <c r="AY26" i="6"/>
  <c r="AZ26" i="6"/>
  <c r="BA26" i="6"/>
  <c r="BB26" i="6"/>
  <c r="BC26" i="6"/>
  <c r="BD26" i="6"/>
  <c r="BE26" i="6"/>
  <c r="BF26" i="6"/>
  <c r="BG26" i="6"/>
  <c r="BH26" i="6"/>
  <c r="BI26" i="6"/>
  <c r="BJ26" i="6"/>
  <c r="BK26" i="6"/>
  <c r="BL26" i="6"/>
  <c r="B27" i="6"/>
  <c r="B26" i="6"/>
  <c r="C19" i="11"/>
  <c r="D19" i="11"/>
  <c r="E19" i="11"/>
  <c r="F19" i="11"/>
  <c r="G19" i="11"/>
  <c r="H19" i="11"/>
  <c r="I19" i="11"/>
  <c r="J19" i="11"/>
  <c r="K19" i="11"/>
  <c r="L19" i="11"/>
  <c r="M19" i="11"/>
  <c r="N19" i="11"/>
  <c r="O19" i="11"/>
  <c r="P19" i="11"/>
  <c r="Q19" i="11"/>
  <c r="R19" i="11"/>
  <c r="S19" i="11"/>
  <c r="T19" i="11"/>
  <c r="U19" i="11"/>
  <c r="V19" i="11"/>
  <c r="W19" i="11"/>
  <c r="X19" i="11"/>
  <c r="Y19" i="11"/>
  <c r="Z19" i="11"/>
  <c r="AA19" i="11"/>
  <c r="AB19" i="11"/>
  <c r="AC19" i="11"/>
  <c r="AD19" i="11"/>
  <c r="AE19" i="11"/>
  <c r="AF19" i="11"/>
  <c r="AG19" i="11"/>
  <c r="AH19" i="11"/>
  <c r="AI19" i="11"/>
  <c r="AJ19" i="11"/>
  <c r="C20" i="11"/>
  <c r="D20" i="11"/>
  <c r="E20" i="11"/>
  <c r="F20" i="11"/>
  <c r="G20" i="11"/>
  <c r="H20" i="11"/>
  <c r="I20" i="11"/>
  <c r="J20" i="11"/>
  <c r="K20" i="11"/>
  <c r="L20" i="11"/>
  <c r="M20" i="11"/>
  <c r="N20" i="11"/>
  <c r="O20" i="11"/>
  <c r="P20" i="11"/>
  <c r="Q20" i="11"/>
  <c r="R20" i="11"/>
  <c r="S20" i="11"/>
  <c r="T20" i="11"/>
  <c r="U20" i="11"/>
  <c r="V20" i="11"/>
  <c r="W20" i="11"/>
  <c r="X20" i="11"/>
  <c r="Y20" i="11"/>
  <c r="Z20" i="11"/>
  <c r="AA20" i="11"/>
  <c r="AB20" i="11"/>
  <c r="AC20" i="11"/>
  <c r="AD20" i="11"/>
  <c r="AE20" i="11"/>
  <c r="AF20" i="11"/>
  <c r="AG20" i="11"/>
  <c r="AH20" i="11"/>
  <c r="AI20" i="11"/>
  <c r="AJ20" i="11"/>
  <c r="B20" i="11"/>
  <c r="B19" i="11"/>
  <c r="AK20" i="10"/>
  <c r="AL20" i="10"/>
  <c r="AM20" i="10"/>
  <c r="AK21" i="10"/>
  <c r="AL21" i="10"/>
  <c r="AM21" i="10"/>
  <c r="C20" i="10"/>
  <c r="D20" i="10"/>
  <c r="E20" i="10"/>
  <c r="F20" i="10"/>
  <c r="G20" i="10"/>
  <c r="H20" i="10"/>
  <c r="I20" i="10"/>
  <c r="J20" i="10"/>
  <c r="K20" i="10"/>
  <c r="L20" i="10"/>
  <c r="M20" i="10"/>
  <c r="N20" i="10"/>
  <c r="O20" i="10"/>
  <c r="P20" i="10"/>
  <c r="Q20" i="10"/>
  <c r="R20" i="10"/>
  <c r="S20" i="10"/>
  <c r="T20" i="10"/>
  <c r="U20" i="10"/>
  <c r="V20" i="10"/>
  <c r="W20" i="10"/>
  <c r="X20" i="10"/>
  <c r="Y20" i="10"/>
  <c r="Z20" i="10"/>
  <c r="AA20" i="10"/>
  <c r="AB20" i="10"/>
  <c r="AC20" i="10"/>
  <c r="AD20" i="10"/>
  <c r="AE20" i="10"/>
  <c r="AF20" i="10"/>
  <c r="AG20" i="10"/>
  <c r="AH20" i="10"/>
  <c r="AI20" i="10"/>
  <c r="AJ20" i="10"/>
  <c r="C21" i="10"/>
  <c r="D21" i="10"/>
  <c r="E21" i="10"/>
  <c r="F21" i="10"/>
  <c r="G21" i="10"/>
  <c r="H21" i="10"/>
  <c r="I21" i="10"/>
  <c r="J21" i="10"/>
  <c r="K21" i="10"/>
  <c r="L21" i="10"/>
  <c r="M21" i="10"/>
  <c r="N21" i="10"/>
  <c r="O21" i="10"/>
  <c r="P21" i="10"/>
  <c r="Q21" i="10"/>
  <c r="R21" i="10"/>
  <c r="S21" i="10"/>
  <c r="T21" i="10"/>
  <c r="U21" i="10"/>
  <c r="V21" i="10"/>
  <c r="W21" i="10"/>
  <c r="X21" i="10"/>
  <c r="Y21" i="10"/>
  <c r="Z21" i="10"/>
  <c r="AA21" i="10"/>
  <c r="AB21" i="10"/>
  <c r="AC21" i="10"/>
  <c r="AD21" i="10"/>
  <c r="AE21" i="10"/>
  <c r="AF21" i="10"/>
  <c r="AG21" i="10"/>
  <c r="AH21" i="10"/>
  <c r="AI21" i="10"/>
  <c r="AJ21" i="10"/>
  <c r="B21" i="10"/>
  <c r="B20" i="10"/>
  <c r="C35" i="6"/>
  <c r="C37" i="6" s="1"/>
  <c r="D35" i="6"/>
  <c r="D37" i="6" s="1"/>
  <c r="E35" i="6"/>
  <c r="E37" i="6" s="1"/>
  <c r="F35" i="6"/>
  <c r="F37" i="6" s="1"/>
  <c r="G35" i="6"/>
  <c r="G37" i="6" s="1"/>
  <c r="H35" i="6"/>
  <c r="H37" i="6" s="1"/>
  <c r="I35" i="6"/>
  <c r="I37" i="6" s="1"/>
  <c r="J35" i="6"/>
  <c r="J37" i="6" s="1"/>
  <c r="K35" i="6"/>
  <c r="K37" i="6" s="1"/>
  <c r="L35" i="6"/>
  <c r="L37" i="6" s="1"/>
  <c r="M35" i="6"/>
  <c r="M37" i="6" s="1"/>
  <c r="N35" i="6"/>
  <c r="N37" i="6" s="1"/>
  <c r="O35" i="6"/>
  <c r="O37" i="6" s="1"/>
  <c r="P35" i="6"/>
  <c r="P37" i="6" s="1"/>
  <c r="Q35" i="6"/>
  <c r="Q37" i="6" s="1"/>
  <c r="R35" i="6"/>
  <c r="R37" i="6" s="1"/>
  <c r="S35" i="6"/>
  <c r="S37" i="6" s="1"/>
  <c r="T35" i="6"/>
  <c r="T37" i="6" s="1"/>
  <c r="U35" i="6"/>
  <c r="U37" i="6" s="1"/>
  <c r="V35" i="6"/>
  <c r="V37" i="6" s="1"/>
  <c r="W35" i="6"/>
  <c r="W37" i="6" s="1"/>
  <c r="X35" i="6"/>
  <c r="X37" i="6" s="1"/>
  <c r="Y35" i="6"/>
  <c r="Y37" i="6" s="1"/>
  <c r="Z35" i="6"/>
  <c r="Z37" i="6" s="1"/>
  <c r="AA35" i="6"/>
  <c r="AA37" i="6" s="1"/>
  <c r="AB35" i="6"/>
  <c r="AB37" i="6" s="1"/>
  <c r="AC35" i="6"/>
  <c r="AC37" i="6" s="1"/>
  <c r="AD35" i="6"/>
  <c r="AD37" i="6" s="1"/>
  <c r="AE35" i="6"/>
  <c r="AE37" i="6" s="1"/>
  <c r="AF35" i="6"/>
  <c r="AF37" i="6" s="1"/>
  <c r="AG35" i="6"/>
  <c r="AG37" i="6" s="1"/>
  <c r="AH35" i="6"/>
  <c r="AH37" i="6" s="1"/>
  <c r="AI35" i="6"/>
  <c r="AI37" i="6" s="1"/>
  <c r="AJ35" i="6"/>
  <c r="AJ37" i="6" s="1"/>
  <c r="AK35" i="6"/>
  <c r="AK37" i="6" s="1"/>
  <c r="AL35" i="6"/>
  <c r="AL37" i="6" s="1"/>
  <c r="AM35" i="6"/>
  <c r="AM37" i="6" s="1"/>
  <c r="AN35" i="6"/>
  <c r="AN37" i="6" s="1"/>
  <c r="AO35" i="6"/>
  <c r="AO37" i="6" s="1"/>
  <c r="AP35" i="6"/>
  <c r="AP37" i="6" s="1"/>
  <c r="AQ35" i="6"/>
  <c r="AQ37" i="6" s="1"/>
  <c r="AR35" i="6"/>
  <c r="AR37" i="6" s="1"/>
  <c r="AS35" i="6"/>
  <c r="AS37" i="6" s="1"/>
  <c r="AT35" i="6"/>
  <c r="AT37" i="6" s="1"/>
  <c r="B35" i="6"/>
  <c r="B37" i="6" s="1"/>
  <c r="B28" i="6"/>
  <c r="B30" i="6" s="1"/>
  <c r="C28" i="6"/>
  <c r="C30" i="6" s="1"/>
  <c r="D28" i="6"/>
  <c r="D30" i="6" s="1"/>
  <c r="E28" i="6"/>
  <c r="E30" i="6" s="1"/>
  <c r="F28" i="6"/>
  <c r="F30" i="6" s="1"/>
  <c r="G28" i="6"/>
  <c r="G30" i="6" s="1"/>
  <c r="H28" i="6"/>
  <c r="H30" i="6" s="1"/>
  <c r="I28" i="6"/>
  <c r="I30" i="6" s="1"/>
  <c r="J28" i="6"/>
  <c r="J30" i="6" s="1"/>
  <c r="K28" i="6"/>
  <c r="K30" i="6" s="1"/>
  <c r="L28" i="6"/>
  <c r="L30" i="6" s="1"/>
  <c r="M28" i="6"/>
  <c r="M30" i="6" s="1"/>
  <c r="N28" i="6"/>
  <c r="N30" i="6" s="1"/>
  <c r="O28" i="6"/>
  <c r="O30" i="6" s="1"/>
  <c r="P28" i="6"/>
  <c r="P30" i="6" s="1"/>
  <c r="Q28" i="6"/>
  <c r="Q30" i="6" s="1"/>
  <c r="R28" i="6"/>
  <c r="R30" i="6" s="1"/>
  <c r="S28" i="6"/>
  <c r="S30" i="6" s="1"/>
  <c r="T28" i="6"/>
  <c r="T30" i="6" s="1"/>
  <c r="U28" i="6"/>
  <c r="U30" i="6" s="1"/>
  <c r="V28" i="6"/>
  <c r="V30" i="6" s="1"/>
  <c r="W28" i="6"/>
  <c r="W30" i="6" s="1"/>
  <c r="X28" i="6"/>
  <c r="X30" i="6" s="1"/>
  <c r="Y28" i="6"/>
  <c r="Y30" i="6" s="1"/>
  <c r="Z28" i="6"/>
  <c r="Z30" i="6" s="1"/>
  <c r="AA28" i="6"/>
  <c r="AA30" i="6" s="1"/>
  <c r="AB28" i="6"/>
  <c r="AB30" i="6" s="1"/>
  <c r="AC28" i="6"/>
  <c r="AC30" i="6" s="1"/>
  <c r="AD28" i="6"/>
  <c r="AD30" i="6" s="1"/>
  <c r="AE28" i="6"/>
  <c r="AE30" i="6" s="1"/>
  <c r="AF28" i="6"/>
  <c r="AF30" i="6" s="1"/>
  <c r="AG28" i="6"/>
  <c r="AG30" i="6" s="1"/>
  <c r="AH28" i="6"/>
  <c r="AH30" i="6" s="1"/>
  <c r="AI28" i="6"/>
  <c r="AI30" i="6" s="1"/>
  <c r="AJ28" i="6"/>
  <c r="AJ30" i="6" s="1"/>
  <c r="AK28" i="6"/>
  <c r="AK30" i="6" s="1"/>
  <c r="AL28" i="6"/>
  <c r="AL30" i="6" s="1"/>
  <c r="AM28" i="6"/>
  <c r="AM30" i="6" s="1"/>
  <c r="AN28" i="6"/>
  <c r="AN30" i="6" s="1"/>
  <c r="AO28" i="6"/>
  <c r="AO30" i="6" s="1"/>
  <c r="AP28" i="6"/>
  <c r="AP30" i="6" s="1"/>
  <c r="AQ28" i="6"/>
  <c r="AQ30" i="6" s="1"/>
  <c r="AR28" i="6"/>
  <c r="AR30" i="6" s="1"/>
  <c r="AS28" i="6"/>
  <c r="AS30" i="6" s="1"/>
  <c r="AT28" i="6"/>
  <c r="AT30" i="6" s="1"/>
  <c r="AU28" i="6"/>
  <c r="AU30" i="6" s="1"/>
  <c r="AV28" i="6"/>
  <c r="AV30" i="6" s="1"/>
  <c r="AW28" i="6"/>
  <c r="AW30" i="6" s="1"/>
  <c r="AX28" i="6"/>
  <c r="AX30" i="6" s="1"/>
  <c r="AY28" i="6"/>
  <c r="AY30" i="6" s="1"/>
  <c r="AZ28" i="6"/>
  <c r="AZ30" i="6" s="1"/>
  <c r="BA28" i="6"/>
  <c r="BA30" i="6" s="1"/>
  <c r="BB28" i="6"/>
  <c r="BB30" i="6" s="1"/>
  <c r="BC28" i="6"/>
  <c r="BC30" i="6" s="1"/>
  <c r="BD28" i="6"/>
  <c r="BD30" i="6" s="1"/>
  <c r="BE28" i="6"/>
  <c r="BE30" i="6" s="1"/>
  <c r="BF28" i="6"/>
  <c r="BF30" i="6" s="1"/>
  <c r="BG28" i="6"/>
  <c r="BG30" i="6" s="1"/>
  <c r="BH28" i="6"/>
  <c r="BH30" i="6" s="1"/>
  <c r="BI28" i="6"/>
  <c r="BI30" i="6" s="1"/>
  <c r="BJ28" i="6"/>
  <c r="BJ30" i="6" s="1"/>
  <c r="BK28" i="6"/>
  <c r="BK30" i="6" s="1"/>
  <c r="BL28" i="6"/>
  <c r="BL30" i="6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F408CA2-59BA-4B44-83B6-B3DF8F2484C2}" name="SqlServer DESKTOP-KSAPEQMSQLEXPRESS macrohistory_rolap" type="100" refreshedVersion="0">
    <extLst>
      <ext xmlns:x15="http://schemas.microsoft.com/office/spreadsheetml/2010/11/main" uri="{DE250136-89BD-433C-8126-D09CA5730AF9}">
        <x15:connection id="2fd32101-490c-4b4e-b076-3c356117ca7a"/>
      </ext>
    </extLst>
  </connection>
  <connection id="2" xr16:uid="{7972478F-B326-4CC7-82D8-5E7FACD47136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Sources].[Source].&amp;[PENN]}"/>
    <s v="{[Indicators].[Indicator].[All]}"/>
    <s v="{[Indicators].[Measure].[All]}"/>
    <s v="{[Indicators].[Measure].&amp;[USD Current]}"/>
    <s v="{[Indicators].[Indicator].&amp;[GDP Total]}"/>
    <s v="{[Sources].[Source].&amp;[WDI2018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<sst xmlns="http://schemas.openxmlformats.org/spreadsheetml/2006/main" count="175" uniqueCount="136">
  <si>
    <t>GERG data laboratory</t>
  </si>
  <si>
    <t>Data for project 3</t>
  </si>
  <si>
    <t>Data availability</t>
  </si>
  <si>
    <t>GDP and Population of China, the South, and the North, taken from the Penn World Dataset</t>
  </si>
  <si>
    <t>Curated by the Data Laboratory of the Geopolitical Economy Research Group</t>
  </si>
  <si>
    <t>Note 1</t>
  </si>
  <si>
    <t>Because of the length of the series (starting in 1950) the Penn dataset is incomplete</t>
  </si>
  <si>
    <t>In particular, data is missing for many countries from the South</t>
  </si>
  <si>
    <t>Note 2</t>
  </si>
  <si>
    <t>GDP is in current US dollars at market exchange rates</t>
  </si>
  <si>
    <t>GDP is also available in Purchasing Power Parities (PPP) which you can use in the 'Extra-1' task</t>
  </si>
  <si>
    <t>SUGGESTED TASKS</t>
  </si>
  <si>
    <t>Don't worry about population - if the GDP ratios are different, so will the GDP/Cap ratios</t>
  </si>
  <si>
    <t>Extra - 1</t>
  </si>
  <si>
    <t>For this task you'll need to build your own pivot table, using the Data Model</t>
  </si>
  <si>
    <t xml:space="preserve">Study Leila Gharani's tutorial on pivot tables </t>
  </si>
  <si>
    <t>Do the results look different if we use PPP instead of USD?</t>
  </si>
  <si>
    <t xml:space="preserve">Extra - 2 </t>
  </si>
  <si>
    <t>Exporting the data to other applications</t>
  </si>
  <si>
    <t>This will give you some insights into the way data are handled by modern applications</t>
  </si>
  <si>
    <t>It will also prepare you to look under the hood at the data project itself</t>
  </si>
  <si>
    <t>and it will get you used to using databases and a little bit of SQL</t>
  </si>
  <si>
    <t>The background information you need is on the 'Extra -2' sheet in this workbook</t>
  </si>
  <si>
    <t>Notes on how to use the data</t>
  </si>
  <si>
    <t>For the limited purposes of the project, it's only necessary to make a copy of this spreadsheet and complete the work inside that</t>
  </si>
  <si>
    <t>If you want to explore further, by exporting the data to other applications, these notes may help</t>
  </si>
  <si>
    <t>If you are not familiar with the Power Pivot facility, it's pretty essential, for the tasks below, to find a good tutorial and work through it</t>
  </si>
  <si>
    <t>Here's one option - happy to be informed of others (no vendors please)</t>
  </si>
  <si>
    <t>https://www.linkedin.com/learning/excel-power-pivot-for-beginners/source-your-data</t>
  </si>
  <si>
    <t>What tables does this contain?</t>
  </si>
  <si>
    <t>All the tables are in the 'Data Model'. To see them, click on the 'Power Pivot' Tab and then 'Manage'</t>
  </si>
  <si>
    <t>Fact table, restricted to the above data</t>
  </si>
  <si>
    <t>Geography Dimension complete</t>
  </si>
  <si>
    <t>Source Dimension, Penn and World Bank only</t>
  </si>
  <si>
    <t>Indicator Dimension, GDP and Demography only, limited selection of indicators as specified on the 'Title' page</t>
  </si>
  <si>
    <t>Time-Date dimension</t>
  </si>
  <si>
    <t>Definition dimension</t>
  </si>
  <si>
    <t>To use, with spreadsheets only</t>
  </si>
  <si>
    <t>Import these tables to the Data Model of a new spreadsheet</t>
  </si>
  <si>
    <t>Construct relations to match those in the Datamodel of this spreadsheet</t>
  </si>
  <si>
    <t>Build hierarchies as appropriate (take a look at the 'complete offline dataset' to see some suggestions</t>
  </si>
  <si>
    <t>To use, via a database</t>
  </si>
  <si>
    <t>Sometimes, it's useful to have the data in a separate database. It's especially useful for the Data Lab project as a whole, because the database is very big so it's inconvenient to lug it all around in every spreadsheet</t>
  </si>
  <si>
    <t>For the purpose of this exercise, it's not essential, but it's a good way to learn, to start with this simple example</t>
  </si>
  <si>
    <t>How you get the data into your target database depends on the facilities that the database (or a third party) offer</t>
  </si>
  <si>
    <t>You may be able to export the data from the model to a database directly</t>
  </si>
  <si>
    <t>If you can't (and that's more likely ) you should first create worksheets for each table, and then save each as a CSV file. Then import the CSV files</t>
  </si>
  <si>
    <t>Next, construct a view in the database connecting the dimensions to the fact file</t>
  </si>
  <si>
    <t>Then connect to the database from your excel spreadsheet (make sure to load the data from Power Pivot, not the main spreadsheet)</t>
  </si>
  <si>
    <t>Again, you will need to construct the hierarches inside Power Pivot</t>
  </si>
  <si>
    <t>Some specialised software products will let you do this inside the database itself (eg MSSQL Analysis server, Pentaho)</t>
  </si>
  <si>
    <t>To use in another application (for example Power BI)</t>
  </si>
  <si>
    <t>Again, some products will 'talk to' Excel - such as Power BI - and so you can use the Data Model in Power Pivot as a kind of server for them</t>
  </si>
  <si>
    <t>If not, you'll need to dedicate a separate worksheet to each table - quite a few applications can talk to Excel worksheets but not to the Data Model</t>
  </si>
  <si>
    <t>Or, same as for the above use case with a database, export them as CSV</t>
  </si>
  <si>
    <t>1) PENN from 1952</t>
  </si>
  <si>
    <t>2) PENN from 1970 (include PENN from 1952, etc)</t>
  </si>
  <si>
    <t>The first task is to see the effect of a mistake: to demonstrate distortion if we forget to check for availability</t>
  </si>
  <si>
    <t>Compare the following:</t>
  </si>
  <si>
    <t>All the tasks below refer to the ratio of South GDP to North GDP. You can do it for China also as an extra if you wish</t>
  </si>
  <si>
    <t>1) From 1952 onwards, sum all the PENN series including those with no data</t>
  </si>
  <si>
    <t>2) From 1952, just use the 'PENN from 1952' series</t>
  </si>
  <si>
    <t>Plot the two on the same axis</t>
  </si>
  <si>
    <t>Extra: compare by dividing one by the other</t>
  </si>
  <si>
    <t>Extra: compare by constructing an index, relative to 1952, of the two series</t>
  </si>
  <si>
    <t>Task 1</t>
  </si>
  <si>
    <t>Task 2</t>
  </si>
  <si>
    <r>
      <t xml:space="preserve">The second task is to see what difference it makes, </t>
    </r>
    <r>
      <rPr>
        <i/>
        <sz val="11"/>
        <color theme="1"/>
        <rFont val="Calibri"/>
        <family val="2"/>
        <scheme val="minor"/>
      </rPr>
      <t xml:space="preserve">after </t>
    </r>
    <r>
      <rPr>
        <sz val="11"/>
        <color theme="1"/>
        <rFont val="Calibri"/>
        <family val="2"/>
        <scheme val="minor"/>
      </rPr>
      <t>1970, if we use all the data or only some of it</t>
    </r>
  </si>
  <si>
    <t>Compare the following, from 1970 onwards</t>
  </si>
  <si>
    <t>Task 3</t>
  </si>
  <si>
    <t>We want to see whether it makes a difference to get the data from two different sources</t>
  </si>
  <si>
    <t>And from the United Nations 2018 release</t>
  </si>
  <si>
    <t>The UN series starts in 1960, but like the PENN series, becomes more complete as time goes on</t>
  </si>
  <si>
    <t>However, for the PENN data we've constructed a 'helper' geography that lets you see the effect of data availability</t>
  </si>
  <si>
    <t>For the UN data, you'll have to do the work yourself (which, hopefully, will convince you that the helper geography is a time-saver)</t>
  </si>
  <si>
    <t>Construct a valid series for UN2018 data, from 2018 onwards</t>
  </si>
  <si>
    <t>Since we don't have a helper geography, we have to eliminate manually any countries with missing data</t>
  </si>
  <si>
    <t>Create a new Pivot table and choose UN2018 GDP in USD</t>
  </si>
  <si>
    <t>Open up the 'North' and 'South'</t>
  </si>
  <si>
    <t>To restrict the date to 1980, select 'Column Labels' and filter so that only the years after 1980 are displayed</t>
  </si>
  <si>
    <t>You'll see that a number of countries don't have complete data. These should be eliminated</t>
  </si>
  <si>
    <t>You can do this using the 'Row Labels' dropdown. It takes a bit of getting used to, but it's do-able</t>
  </si>
  <si>
    <t>Then, you have two options</t>
  </si>
  <si>
    <t>1) you can manually sum the series</t>
  </si>
  <si>
    <t>2) you can use the 'subtotal' that the pivot table provides</t>
  </si>
  <si>
    <t>Use this to construct a series for GDP for the South, China and the North</t>
  </si>
  <si>
    <t>On a separate worksheet (best), create links to the six series you now have</t>
  </si>
  <si>
    <t>Create a new worksheet for the PENN data - you can just copy the sheet you already made</t>
  </si>
  <si>
    <t>On that sheet, restrict the dates as for the UN data, to years from 1980 onwards</t>
  </si>
  <si>
    <t>Use the helper geography to restrict the dates to ('PENN from 1970')</t>
  </si>
  <si>
    <t>Hint: use the row labels drop down and deselect 'PENN from 1990'</t>
  </si>
  <si>
    <t>Construct three series for China, South and North</t>
  </si>
  <si>
    <t>Construct China/North and South/North ratios using the UN data and the PENN data</t>
  </si>
  <si>
    <t>Compare them</t>
  </si>
  <si>
    <t>Note</t>
  </si>
  <si>
    <t>We'll deal with this in 'extra' tasks, which are optional</t>
  </si>
  <si>
    <t>Repeat tasks 2 and 3, but with GDP per capita</t>
  </si>
  <si>
    <t>You'll need to construct separate pivot tables for Population and GDP</t>
  </si>
  <si>
    <t>But you can source the population from the UN, because this series is quite complete</t>
  </si>
  <si>
    <t>Extra - 3</t>
  </si>
  <si>
    <t>Source</t>
  </si>
  <si>
    <t>PENN</t>
  </si>
  <si>
    <t>Indicator</t>
  </si>
  <si>
    <t>All</t>
  </si>
  <si>
    <t>Measure</t>
  </si>
  <si>
    <t>Column Labels</t>
  </si>
  <si>
    <t>Grand Total</t>
  </si>
  <si>
    <t>Row Labels</t>
  </si>
  <si>
    <t>China Mainland</t>
  </si>
  <si>
    <t>North</t>
  </si>
  <si>
    <t>Not National</t>
  </si>
  <si>
    <t>South</t>
  </si>
  <si>
    <t>(blank)</t>
  </si>
  <si>
    <t>Data Not Available</t>
  </si>
  <si>
    <t>PENN from 1952</t>
  </si>
  <si>
    <t>PENN from 1950</t>
  </si>
  <si>
    <t>PENN from 1951</t>
  </si>
  <si>
    <t>PENN from 1953</t>
  </si>
  <si>
    <t>PENN from 1954</t>
  </si>
  <si>
    <t>PENN from 1960</t>
  </si>
  <si>
    <t>PENN from 1955</t>
  </si>
  <si>
    <t>PENN from 1959</t>
  </si>
  <si>
    <t>PENN from 1961</t>
  </si>
  <si>
    <t>PENN from 1970</t>
  </si>
  <si>
    <t>PENN from 1990</t>
  </si>
  <si>
    <t>Item</t>
  </si>
  <si>
    <t>Unclassified</t>
  </si>
  <si>
    <t>Sum of PENN from 1952</t>
  </si>
  <si>
    <t>PENN 1952</t>
  </si>
  <si>
    <t>Relative GDP</t>
  </si>
  <si>
    <t>Sum of PENN from 1970</t>
  </si>
  <si>
    <t>USD Current</t>
  </si>
  <si>
    <t>GDP Total</t>
  </si>
  <si>
    <t>WDI2018</t>
  </si>
  <si>
    <t>China vs North</t>
  </si>
  <si>
    <t>South vs North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</si>
</sst>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79998168889431442"/>
        <bgColor theme="4" tint="0.79998168889431442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theme="4" tint="0.79998168889431442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9" fontId="6" fillId="0" borderId="0" applyFont="0" applyFill="0" applyBorder="0" applyAlignment="0" applyProtection="0"/>
  </cellStyleXfs>
  <cellXfs count="32">
    <xf numFmtId="0" fontId="0" fillId="0" borderId="0" xfId="0"/>
    <xf numFmtId="0" fontId="1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left" indent="1"/>
    </xf>
    <xf numFmtId="0" fontId="2" fillId="0" borderId="0" xfId="1" applyAlignment="1">
      <alignment horizontal="center"/>
    </xf>
    <xf numFmtId="0" fontId="4" fillId="0" borderId="0" xfId="0" applyFont="1" applyAlignment="1">
      <alignment horizontal="center"/>
    </xf>
    <xf numFmtId="0" fontId="5" fillId="0" borderId="0" xfId="0" applyFont="1"/>
    <xf numFmtId="0" fontId="0" fillId="0" borderId="0" xfId="0" applyAlignment="1">
      <alignment wrapText="1"/>
    </xf>
    <xf numFmtId="0" fontId="1" fillId="0" borderId="0" xfId="0" applyFont="1" applyAlignment="1">
      <alignment horizontal="center"/>
    </xf>
    <xf numFmtId="0" fontId="0" fillId="0" borderId="0" xfId="0" pivotButton="1"/>
    <xf numFmtId="0" fontId="1" fillId="2" borderId="1" xfId="0" applyFont="1" applyFill="1" applyBorder="1"/>
    <xf numFmtId="0" fontId="0" fillId="0" borderId="0" xfId="0" applyAlignment="1">
      <alignment horizontal="left"/>
    </xf>
    <xf numFmtId="3" fontId="0" fillId="0" borderId="0" xfId="0" applyNumberFormat="1"/>
    <xf numFmtId="0" fontId="0" fillId="0" borderId="0" xfId="0" applyAlignment="1">
      <alignment horizontal="left" indent="2"/>
    </xf>
    <xf numFmtId="9" fontId="0" fillId="0" borderId="0" xfId="2" applyFont="1"/>
    <xf numFmtId="0" fontId="0" fillId="0" borderId="0" xfId="0" applyFill="1"/>
    <xf numFmtId="0" fontId="1" fillId="0" borderId="1" xfId="0" applyFont="1" applyFill="1" applyBorder="1"/>
    <xf numFmtId="3" fontId="0" fillId="0" borderId="0" xfId="0" applyNumberFormat="1" applyFill="1"/>
    <xf numFmtId="9" fontId="0" fillId="0" borderId="0" xfId="2" applyFont="1" applyFill="1"/>
    <xf numFmtId="0" fontId="0" fillId="3" borderId="0" xfId="0" applyFill="1"/>
    <xf numFmtId="1" fontId="1" fillId="4" borderId="0" xfId="0" applyNumberFormat="1" applyFont="1" applyFill="1" applyBorder="1"/>
    <xf numFmtId="0" fontId="0" fillId="5" borderId="0" xfId="0" applyFill="1" applyAlignment="1">
      <alignment horizontal="left"/>
    </xf>
    <xf numFmtId="3" fontId="0" fillId="5" borderId="0" xfId="0" applyNumberFormat="1" applyFill="1"/>
    <xf numFmtId="0" fontId="0" fillId="5" borderId="0" xfId="0" applyFill="1"/>
    <xf numFmtId="9" fontId="0" fillId="5" borderId="0" xfId="2" applyFont="1" applyFill="1"/>
    <xf numFmtId="3" fontId="0" fillId="6" borderId="0" xfId="0" applyNumberFormat="1" applyFill="1"/>
    <xf numFmtId="9" fontId="0" fillId="6" borderId="0" xfId="2" applyFont="1" applyFill="1"/>
    <xf numFmtId="1" fontId="1" fillId="7" borderId="0" xfId="0" applyNumberFormat="1" applyFont="1" applyFill="1" applyBorder="1"/>
    <xf numFmtId="0" fontId="0" fillId="8" borderId="0" xfId="0" applyFill="1"/>
    <xf numFmtId="0" fontId="0" fillId="9" borderId="0" xfId="0" applyFill="1"/>
    <xf numFmtId="0" fontId="0" fillId="6" borderId="0" xfId="0" applyFill="1"/>
  </cellXfs>
  <cellStyles count="3">
    <cellStyle name="Hyperlink" xfId="1" builtinId="8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1.xml"/><Relationship Id="rId19" Type="http://schemas.openxmlformats.org/officeDocument/2006/relationships/calcChain" Target="calcChain.xml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sheetMetadata" Target="metadata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Task1-using</a:t>
            </a:r>
            <a:r>
              <a:rPr lang="en-CA" baseline="0"/>
              <a:t> INDEX</a:t>
            </a:r>
          </a:p>
          <a:p>
            <a:pPr>
              <a:defRPr/>
            </a:pPr>
            <a:r>
              <a:rPr lang="en-CA" baseline="0"/>
              <a:t>PENN 1952</a:t>
            </a:r>
            <a:endParaRPr lang="en-CA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'PENN-Task1'!$A$26</c:f>
              <c:strCache>
                <c:ptCount val="1"/>
                <c:pt idx="0">
                  <c:v>Sum of PENN from 1952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'PENN-Task1'!$B$25:$BL$25</c:f>
              <c:numCache>
                <c:formatCode>General</c:formatCode>
                <c:ptCount val="63"/>
                <c:pt idx="0">
                  <c:v>1952</c:v>
                </c:pt>
                <c:pt idx="1">
                  <c:v>1953</c:v>
                </c:pt>
                <c:pt idx="2">
                  <c:v>1954</c:v>
                </c:pt>
                <c:pt idx="3">
                  <c:v>1955</c:v>
                </c:pt>
                <c:pt idx="4">
                  <c:v>1956</c:v>
                </c:pt>
                <c:pt idx="5">
                  <c:v>1957</c:v>
                </c:pt>
                <c:pt idx="6">
                  <c:v>1958</c:v>
                </c:pt>
                <c:pt idx="7">
                  <c:v>1959</c:v>
                </c:pt>
                <c:pt idx="8">
                  <c:v>1960</c:v>
                </c:pt>
                <c:pt idx="9">
                  <c:v>1961</c:v>
                </c:pt>
                <c:pt idx="10">
                  <c:v>1962</c:v>
                </c:pt>
                <c:pt idx="11">
                  <c:v>1963</c:v>
                </c:pt>
                <c:pt idx="12">
                  <c:v>1964</c:v>
                </c:pt>
                <c:pt idx="13">
                  <c:v>1965</c:v>
                </c:pt>
                <c:pt idx="14">
                  <c:v>1966</c:v>
                </c:pt>
                <c:pt idx="15">
                  <c:v>1967</c:v>
                </c:pt>
                <c:pt idx="16">
                  <c:v>1968</c:v>
                </c:pt>
                <c:pt idx="17">
                  <c:v>1969</c:v>
                </c:pt>
                <c:pt idx="18">
                  <c:v>1970</c:v>
                </c:pt>
                <c:pt idx="19">
                  <c:v>1971</c:v>
                </c:pt>
                <c:pt idx="20">
                  <c:v>1972</c:v>
                </c:pt>
                <c:pt idx="21">
                  <c:v>1973</c:v>
                </c:pt>
                <c:pt idx="22">
                  <c:v>1974</c:v>
                </c:pt>
                <c:pt idx="23">
                  <c:v>1975</c:v>
                </c:pt>
                <c:pt idx="24">
                  <c:v>1976</c:v>
                </c:pt>
                <c:pt idx="25">
                  <c:v>1977</c:v>
                </c:pt>
                <c:pt idx="26">
                  <c:v>1978</c:v>
                </c:pt>
                <c:pt idx="27">
                  <c:v>1979</c:v>
                </c:pt>
                <c:pt idx="28">
                  <c:v>1980</c:v>
                </c:pt>
                <c:pt idx="29">
                  <c:v>1981</c:v>
                </c:pt>
                <c:pt idx="30">
                  <c:v>1982</c:v>
                </c:pt>
                <c:pt idx="31">
                  <c:v>1983</c:v>
                </c:pt>
                <c:pt idx="32">
                  <c:v>1984</c:v>
                </c:pt>
                <c:pt idx="33">
                  <c:v>1985</c:v>
                </c:pt>
                <c:pt idx="34">
                  <c:v>1986</c:v>
                </c:pt>
                <c:pt idx="35">
                  <c:v>1987</c:v>
                </c:pt>
                <c:pt idx="36">
                  <c:v>1988</c:v>
                </c:pt>
                <c:pt idx="37">
                  <c:v>1989</c:v>
                </c:pt>
                <c:pt idx="38">
                  <c:v>1990</c:v>
                </c:pt>
                <c:pt idx="39">
                  <c:v>1991</c:v>
                </c:pt>
                <c:pt idx="40">
                  <c:v>1992</c:v>
                </c:pt>
                <c:pt idx="41">
                  <c:v>1993</c:v>
                </c:pt>
                <c:pt idx="42">
                  <c:v>1994</c:v>
                </c:pt>
                <c:pt idx="43">
                  <c:v>1995</c:v>
                </c:pt>
                <c:pt idx="44">
                  <c:v>1996</c:v>
                </c:pt>
                <c:pt idx="45">
                  <c:v>1997</c:v>
                </c:pt>
                <c:pt idx="46">
                  <c:v>1998</c:v>
                </c:pt>
                <c:pt idx="47">
                  <c:v>1999</c:v>
                </c:pt>
                <c:pt idx="48">
                  <c:v>2000</c:v>
                </c:pt>
                <c:pt idx="49">
                  <c:v>2001</c:v>
                </c:pt>
                <c:pt idx="50">
                  <c:v>2002</c:v>
                </c:pt>
                <c:pt idx="51">
                  <c:v>2003</c:v>
                </c:pt>
                <c:pt idx="52">
                  <c:v>2004</c:v>
                </c:pt>
                <c:pt idx="53">
                  <c:v>2005</c:v>
                </c:pt>
                <c:pt idx="54">
                  <c:v>2006</c:v>
                </c:pt>
                <c:pt idx="55">
                  <c:v>2007</c:v>
                </c:pt>
                <c:pt idx="56">
                  <c:v>2008</c:v>
                </c:pt>
                <c:pt idx="57">
                  <c:v>2009</c:v>
                </c:pt>
                <c:pt idx="58">
                  <c:v>2010</c:v>
                </c:pt>
                <c:pt idx="59">
                  <c:v>2011</c:v>
                </c:pt>
                <c:pt idx="60">
                  <c:v>2012</c:v>
                </c:pt>
                <c:pt idx="61">
                  <c:v>2013</c:v>
                </c:pt>
                <c:pt idx="62">
                  <c:v>2014</c:v>
                </c:pt>
              </c:numCache>
            </c:numRef>
          </c:cat>
          <c:val>
            <c:numRef>
              <c:f>'PENN-Task1'!$B$26:$BL$26</c:f>
              <c:numCache>
                <c:formatCode>0</c:formatCode>
                <c:ptCount val="63"/>
                <c:pt idx="0">
                  <c:v>100</c:v>
                </c:pt>
                <c:pt idx="1">
                  <c:v>106.73756648298512</c:v>
                </c:pt>
                <c:pt idx="2">
                  <c:v>109.57835454052443</c:v>
                </c:pt>
                <c:pt idx="3">
                  <c:v>119.71300385754431</c:v>
                </c:pt>
                <c:pt idx="4">
                  <c:v>129.34112356295228</c:v>
                </c:pt>
                <c:pt idx="5">
                  <c:v>138.14101851872999</c:v>
                </c:pt>
                <c:pt idx="6">
                  <c:v>142.85602081608323</c:v>
                </c:pt>
                <c:pt idx="7">
                  <c:v>151.80191547548327</c:v>
                </c:pt>
                <c:pt idx="8">
                  <c:v>161.53115245057845</c:v>
                </c:pt>
                <c:pt idx="9">
                  <c:v>169.42668481686184</c:v>
                </c:pt>
                <c:pt idx="10">
                  <c:v>182.21974159748558</c:v>
                </c:pt>
                <c:pt idx="11">
                  <c:v>196.10194544470872</c:v>
                </c:pt>
                <c:pt idx="12">
                  <c:v>214.8273110730471</c:v>
                </c:pt>
                <c:pt idx="13">
                  <c:v>233.83086031040236</c:v>
                </c:pt>
                <c:pt idx="14">
                  <c:v>254.07534326532249</c:v>
                </c:pt>
                <c:pt idx="15">
                  <c:v>269.72608293939089</c:v>
                </c:pt>
                <c:pt idx="16">
                  <c:v>290.992315670057</c:v>
                </c:pt>
                <c:pt idx="17">
                  <c:v>321.56984275287812</c:v>
                </c:pt>
                <c:pt idx="18">
                  <c:v>363.36720536550871</c:v>
                </c:pt>
                <c:pt idx="19">
                  <c:v>402.85639047342903</c:v>
                </c:pt>
                <c:pt idx="20">
                  <c:v>464.21100385454793</c:v>
                </c:pt>
                <c:pt idx="21">
                  <c:v>564.76238475557557</c:v>
                </c:pt>
                <c:pt idx="22">
                  <c:v>647.20309059479723</c:v>
                </c:pt>
                <c:pt idx="23">
                  <c:v>725.0702010853264</c:v>
                </c:pt>
                <c:pt idx="24">
                  <c:v>788.88510069648964</c:v>
                </c:pt>
                <c:pt idx="25">
                  <c:v>889.70106071875784</c:v>
                </c:pt>
                <c:pt idx="26">
                  <c:v>1060.6117606898677</c:v>
                </c:pt>
                <c:pt idx="27">
                  <c:v>1229.6102037260735</c:v>
                </c:pt>
                <c:pt idx="28">
                  <c:v>1379.6909124536655</c:v>
                </c:pt>
                <c:pt idx="29">
                  <c:v>1411.6530829902574</c:v>
                </c:pt>
                <c:pt idx="30">
                  <c:v>1394.2441527597464</c:v>
                </c:pt>
                <c:pt idx="31">
                  <c:v>1433.2782094854883</c:v>
                </c:pt>
                <c:pt idx="32">
                  <c:v>1488.0459795111169</c:v>
                </c:pt>
                <c:pt idx="33">
                  <c:v>1539.5230957321617</c:v>
                </c:pt>
                <c:pt idx="34">
                  <c:v>1809.594666614958</c:v>
                </c:pt>
                <c:pt idx="35">
                  <c:v>2077.1646079285129</c:v>
                </c:pt>
                <c:pt idx="36">
                  <c:v>2342.902486893593</c:v>
                </c:pt>
                <c:pt idx="37">
                  <c:v>2459.3213631549274</c:v>
                </c:pt>
                <c:pt idx="38">
                  <c:v>2866.4834840336953</c:v>
                </c:pt>
                <c:pt idx="39">
                  <c:v>3010.6725529565301</c:v>
                </c:pt>
                <c:pt idx="40">
                  <c:v>3224.1686533778916</c:v>
                </c:pt>
                <c:pt idx="41">
                  <c:v>3279.7319236926674</c:v>
                </c:pt>
                <c:pt idx="42">
                  <c:v>3500.9550200700942</c:v>
                </c:pt>
                <c:pt idx="43">
                  <c:v>3864.9763865762429</c:v>
                </c:pt>
                <c:pt idx="44">
                  <c:v>3941.3500642190138</c:v>
                </c:pt>
                <c:pt idx="45">
                  <c:v>3926.7701507510092</c:v>
                </c:pt>
                <c:pt idx="46">
                  <c:v>3912.526719613129</c:v>
                </c:pt>
                <c:pt idx="47">
                  <c:v>4059.1061872915034</c:v>
                </c:pt>
                <c:pt idx="48">
                  <c:v>4174.1368932545865</c:v>
                </c:pt>
                <c:pt idx="49">
                  <c:v>4149.5646012108336</c:v>
                </c:pt>
                <c:pt idx="50">
                  <c:v>4314.2799052013179</c:v>
                </c:pt>
                <c:pt idx="51">
                  <c:v>4845.7619299884491</c:v>
                </c:pt>
                <c:pt idx="52">
                  <c:v>5453.4662457514269</c:v>
                </c:pt>
                <c:pt idx="53">
                  <c:v>5896.1810800777439</c:v>
                </c:pt>
                <c:pt idx="54">
                  <c:v>6367.8169680055107</c:v>
                </c:pt>
                <c:pt idx="55">
                  <c:v>7168.7434843444507</c:v>
                </c:pt>
                <c:pt idx="56">
                  <c:v>7834.0949293097492</c:v>
                </c:pt>
                <c:pt idx="57">
                  <c:v>7425.0438218616109</c:v>
                </c:pt>
                <c:pt idx="58">
                  <c:v>8109.1155420216</c:v>
                </c:pt>
                <c:pt idx="59">
                  <c:v>8982.0622196005352</c:v>
                </c:pt>
                <c:pt idx="60">
                  <c:v>9143.445625426315</c:v>
                </c:pt>
                <c:pt idx="61">
                  <c:v>9390.3114599287001</c:v>
                </c:pt>
                <c:pt idx="62">
                  <c:v>9629.9623353749703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EF0-44C5-A0D6-FC9922102950}"/>
            </c:ext>
          </c:extLst>
        </c:ser>
        <c:ser>
          <c:idx val="1"/>
          <c:order val="1"/>
          <c:tx>
            <c:strRef>
              <c:f>'PENN-Task1'!$A$27</c:f>
              <c:strCache>
                <c:ptCount val="1"/>
                <c:pt idx="0">
                  <c:v>PENN 1952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'PENN-Task1'!$B$25:$BL$25</c:f>
              <c:numCache>
                <c:formatCode>General</c:formatCode>
                <c:ptCount val="63"/>
                <c:pt idx="0">
                  <c:v>1952</c:v>
                </c:pt>
                <c:pt idx="1">
                  <c:v>1953</c:v>
                </c:pt>
                <c:pt idx="2">
                  <c:v>1954</c:v>
                </c:pt>
                <c:pt idx="3">
                  <c:v>1955</c:v>
                </c:pt>
                <c:pt idx="4">
                  <c:v>1956</c:v>
                </c:pt>
                <c:pt idx="5">
                  <c:v>1957</c:v>
                </c:pt>
                <c:pt idx="6">
                  <c:v>1958</c:v>
                </c:pt>
                <c:pt idx="7">
                  <c:v>1959</c:v>
                </c:pt>
                <c:pt idx="8">
                  <c:v>1960</c:v>
                </c:pt>
                <c:pt idx="9">
                  <c:v>1961</c:v>
                </c:pt>
                <c:pt idx="10">
                  <c:v>1962</c:v>
                </c:pt>
                <c:pt idx="11">
                  <c:v>1963</c:v>
                </c:pt>
                <c:pt idx="12">
                  <c:v>1964</c:v>
                </c:pt>
                <c:pt idx="13">
                  <c:v>1965</c:v>
                </c:pt>
                <c:pt idx="14">
                  <c:v>1966</c:v>
                </c:pt>
                <c:pt idx="15">
                  <c:v>1967</c:v>
                </c:pt>
                <c:pt idx="16">
                  <c:v>1968</c:v>
                </c:pt>
                <c:pt idx="17">
                  <c:v>1969</c:v>
                </c:pt>
                <c:pt idx="18">
                  <c:v>1970</c:v>
                </c:pt>
                <c:pt idx="19">
                  <c:v>1971</c:v>
                </c:pt>
                <c:pt idx="20">
                  <c:v>1972</c:v>
                </c:pt>
                <c:pt idx="21">
                  <c:v>1973</c:v>
                </c:pt>
                <c:pt idx="22">
                  <c:v>1974</c:v>
                </c:pt>
                <c:pt idx="23">
                  <c:v>1975</c:v>
                </c:pt>
                <c:pt idx="24">
                  <c:v>1976</c:v>
                </c:pt>
                <c:pt idx="25">
                  <c:v>1977</c:v>
                </c:pt>
                <c:pt idx="26">
                  <c:v>1978</c:v>
                </c:pt>
                <c:pt idx="27">
                  <c:v>1979</c:v>
                </c:pt>
                <c:pt idx="28">
                  <c:v>1980</c:v>
                </c:pt>
                <c:pt idx="29">
                  <c:v>1981</c:v>
                </c:pt>
                <c:pt idx="30">
                  <c:v>1982</c:v>
                </c:pt>
                <c:pt idx="31">
                  <c:v>1983</c:v>
                </c:pt>
                <c:pt idx="32">
                  <c:v>1984</c:v>
                </c:pt>
                <c:pt idx="33">
                  <c:v>1985</c:v>
                </c:pt>
                <c:pt idx="34">
                  <c:v>1986</c:v>
                </c:pt>
                <c:pt idx="35">
                  <c:v>1987</c:v>
                </c:pt>
                <c:pt idx="36">
                  <c:v>1988</c:v>
                </c:pt>
                <c:pt idx="37">
                  <c:v>1989</c:v>
                </c:pt>
                <c:pt idx="38">
                  <c:v>1990</c:v>
                </c:pt>
                <c:pt idx="39">
                  <c:v>1991</c:v>
                </c:pt>
                <c:pt idx="40">
                  <c:v>1992</c:v>
                </c:pt>
                <c:pt idx="41">
                  <c:v>1993</c:v>
                </c:pt>
                <c:pt idx="42">
                  <c:v>1994</c:v>
                </c:pt>
                <c:pt idx="43">
                  <c:v>1995</c:v>
                </c:pt>
                <c:pt idx="44">
                  <c:v>1996</c:v>
                </c:pt>
                <c:pt idx="45">
                  <c:v>1997</c:v>
                </c:pt>
                <c:pt idx="46">
                  <c:v>1998</c:v>
                </c:pt>
                <c:pt idx="47">
                  <c:v>1999</c:v>
                </c:pt>
                <c:pt idx="48">
                  <c:v>2000</c:v>
                </c:pt>
                <c:pt idx="49">
                  <c:v>2001</c:v>
                </c:pt>
                <c:pt idx="50">
                  <c:v>2002</c:v>
                </c:pt>
                <c:pt idx="51">
                  <c:v>2003</c:v>
                </c:pt>
                <c:pt idx="52">
                  <c:v>2004</c:v>
                </c:pt>
                <c:pt idx="53">
                  <c:v>2005</c:v>
                </c:pt>
                <c:pt idx="54">
                  <c:v>2006</c:v>
                </c:pt>
                <c:pt idx="55">
                  <c:v>2007</c:v>
                </c:pt>
                <c:pt idx="56">
                  <c:v>2008</c:v>
                </c:pt>
                <c:pt idx="57">
                  <c:v>2009</c:v>
                </c:pt>
                <c:pt idx="58">
                  <c:v>2010</c:v>
                </c:pt>
                <c:pt idx="59">
                  <c:v>2011</c:v>
                </c:pt>
                <c:pt idx="60">
                  <c:v>2012</c:v>
                </c:pt>
                <c:pt idx="61">
                  <c:v>2013</c:v>
                </c:pt>
                <c:pt idx="62">
                  <c:v>2014</c:v>
                </c:pt>
              </c:numCache>
            </c:numRef>
          </c:cat>
          <c:val>
            <c:numRef>
              <c:f>'PENN-Task1'!$B$27:$BL$27</c:f>
              <c:numCache>
                <c:formatCode>0</c:formatCode>
                <c:ptCount val="63"/>
                <c:pt idx="0">
                  <c:v>100</c:v>
                </c:pt>
                <c:pt idx="1">
                  <c:v>120.34100527802359</c:v>
                </c:pt>
                <c:pt idx="2">
                  <c:v>126.02573611685963</c:v>
                </c:pt>
                <c:pt idx="3">
                  <c:v>133.48013969489054</c:v>
                </c:pt>
                <c:pt idx="4">
                  <c:v>150.41730332558504</c:v>
                </c:pt>
                <c:pt idx="5">
                  <c:v>156.25251864977133</c:v>
                </c:pt>
                <c:pt idx="6">
                  <c:v>189.64780741681156</c:v>
                </c:pt>
                <c:pt idx="7">
                  <c:v>205.045207835447</c:v>
                </c:pt>
                <c:pt idx="8">
                  <c:v>209.415356647978</c:v>
                </c:pt>
                <c:pt idx="9">
                  <c:v>182.08013960182674</c:v>
                </c:pt>
                <c:pt idx="10">
                  <c:v>176.51840166536056</c:v>
                </c:pt>
                <c:pt idx="11">
                  <c:v>186.98019438347654</c:v>
                </c:pt>
                <c:pt idx="12">
                  <c:v>219.22828775227106</c:v>
                </c:pt>
                <c:pt idx="13">
                  <c:v>255.90610419079366</c:v>
                </c:pt>
                <c:pt idx="14">
                  <c:v>276.41168056573923</c:v>
                </c:pt>
                <c:pt idx="15">
                  <c:v>269.3352284412428</c:v>
                </c:pt>
                <c:pt idx="16">
                  <c:v>261.69629558831599</c:v>
                </c:pt>
                <c:pt idx="17">
                  <c:v>292.68984227976205</c:v>
                </c:pt>
                <c:pt idx="18">
                  <c:v>336.63287144218936</c:v>
                </c:pt>
                <c:pt idx="19">
                  <c:v>365.94598009248347</c:v>
                </c:pt>
                <c:pt idx="20">
                  <c:v>413.71089229765107</c:v>
                </c:pt>
                <c:pt idx="21">
                  <c:v>510.94260407169969</c:v>
                </c:pt>
                <c:pt idx="22">
                  <c:v>535.32619030961234</c:v>
                </c:pt>
                <c:pt idx="23">
                  <c:v>605.61319872845468</c:v>
                </c:pt>
                <c:pt idx="24">
                  <c:v>595.27745104838846</c:v>
                </c:pt>
                <c:pt idx="25">
                  <c:v>668.00986587091722</c:v>
                </c:pt>
                <c:pt idx="26">
                  <c:v>833.53679011317604</c:v>
                </c:pt>
                <c:pt idx="27">
                  <c:v>1012.8594498572884</c:v>
                </c:pt>
                <c:pt idx="28">
                  <c:v>1188.3229794816748</c:v>
                </c:pt>
                <c:pt idx="29">
                  <c:v>1145.0541529754839</c:v>
                </c:pt>
                <c:pt idx="30">
                  <c:v>1135.1158529411175</c:v>
                </c:pt>
                <c:pt idx="31">
                  <c:v>1200.9228391478132</c:v>
                </c:pt>
                <c:pt idx="32">
                  <c:v>1245.96356220237</c:v>
                </c:pt>
                <c:pt idx="33">
                  <c:v>1240.3785313926974</c:v>
                </c:pt>
                <c:pt idx="34">
                  <c:v>1226.7090147819499</c:v>
                </c:pt>
                <c:pt idx="35">
                  <c:v>1357.1897789014417</c:v>
                </c:pt>
                <c:pt idx="36">
                  <c:v>1680.4957968065858</c:v>
                </c:pt>
                <c:pt idx="37">
                  <c:v>1887.5993439914628</c:v>
                </c:pt>
                <c:pt idx="38">
                  <c:v>1694.8911586736224</c:v>
                </c:pt>
                <c:pt idx="39">
                  <c:v>1798.5231028318935</c:v>
                </c:pt>
                <c:pt idx="40">
                  <c:v>2138.3765514527399</c:v>
                </c:pt>
                <c:pt idx="41">
                  <c:v>2649.65954157337</c:v>
                </c:pt>
                <c:pt idx="42">
                  <c:v>2504.7182655689985</c:v>
                </c:pt>
                <c:pt idx="43">
                  <c:v>3143.1698833668961</c:v>
                </c:pt>
                <c:pt idx="44">
                  <c:v>3661.0970227413168</c:v>
                </c:pt>
                <c:pt idx="45">
                  <c:v>4072.5119928810573</c:v>
                </c:pt>
                <c:pt idx="46">
                  <c:v>4281.2358866096629</c:v>
                </c:pt>
                <c:pt idx="47">
                  <c:v>4497.8916757871148</c:v>
                </c:pt>
                <c:pt idx="48">
                  <c:v>4934.3655615273765</c:v>
                </c:pt>
                <c:pt idx="49">
                  <c:v>5383.3696145782642</c:v>
                </c:pt>
                <c:pt idx="50">
                  <c:v>5843.6247631849947</c:v>
                </c:pt>
                <c:pt idx="51">
                  <c:v>6510.9849601698916</c:v>
                </c:pt>
                <c:pt idx="52">
                  <c:v>7581.0072453322246</c:v>
                </c:pt>
                <c:pt idx="53">
                  <c:v>8849.7721612129044</c:v>
                </c:pt>
                <c:pt idx="54">
                  <c:v>10507.682772062853</c:v>
                </c:pt>
                <c:pt idx="55">
                  <c:v>13382.496759947839</c:v>
                </c:pt>
                <c:pt idx="56">
                  <c:v>17074.778403256503</c:v>
                </c:pt>
                <c:pt idx="57">
                  <c:v>18858.438048171931</c:v>
                </c:pt>
                <c:pt idx="58">
                  <c:v>22288.307012698067</c:v>
                </c:pt>
                <c:pt idx="59">
                  <c:v>27479.859900493426</c:v>
                </c:pt>
                <c:pt idx="60">
                  <c:v>31218.169757189327</c:v>
                </c:pt>
                <c:pt idx="61">
                  <c:v>34969.824168420695</c:v>
                </c:pt>
                <c:pt idx="62">
                  <c:v>38321.999433457684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EF0-44C5-A0D6-FC99221029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75711983"/>
        <c:axId val="767239775"/>
      </c:lineChart>
      <c:catAx>
        <c:axId val="1075711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7239775"/>
        <c:crosses val="autoZero"/>
        <c:auto val="1"/>
        <c:lblAlgn val="ctr"/>
        <c:lblOffset val="100"/>
        <c:noMultiLvlLbl val="0"/>
      </c:catAx>
      <c:valAx>
        <c:axId val="7672397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7119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Task1-using</a:t>
            </a:r>
            <a:r>
              <a:rPr lang="en-CA" baseline="0"/>
              <a:t> INDEX</a:t>
            </a:r>
          </a:p>
          <a:p>
            <a:pPr>
              <a:defRPr/>
            </a:pPr>
            <a:r>
              <a:rPr lang="en-CA" baseline="0"/>
              <a:t>PENN 1970</a:t>
            </a:r>
          </a:p>
          <a:p>
            <a:pPr>
              <a:defRPr/>
            </a:pPr>
            <a:endParaRPr lang="en-CA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3469816272965883E-2"/>
          <c:y val="0.21363480606590848"/>
          <c:w val="0.86486351706036746"/>
          <c:h val="0.56204469233012544"/>
        </c:manualLayout>
      </c:layout>
      <c:lineChart>
        <c:grouping val="standard"/>
        <c:varyColors val="0"/>
        <c:ser>
          <c:idx val="0"/>
          <c:order val="0"/>
          <c:tx>
            <c:strRef>
              <c:f>'PENN-Task1'!$A$33</c:f>
              <c:strCache>
                <c:ptCount val="1"/>
                <c:pt idx="0">
                  <c:v>Sum of PENN from 1970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'PENN-Task1'!$B$32:$AT$32</c:f>
              <c:numCache>
                <c:formatCode>General</c:formatCode>
                <c:ptCount val="45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  <c:pt idx="41">
                  <c:v>2011</c:v>
                </c:pt>
                <c:pt idx="42">
                  <c:v>2012</c:v>
                </c:pt>
                <c:pt idx="43">
                  <c:v>2013</c:v>
                </c:pt>
                <c:pt idx="44">
                  <c:v>2014</c:v>
                </c:pt>
              </c:numCache>
            </c:numRef>
          </c:cat>
          <c:val>
            <c:numRef>
              <c:f>'PENN-Task1'!$B$33:$AT$33</c:f>
              <c:numCache>
                <c:formatCode>0</c:formatCode>
                <c:ptCount val="45"/>
                <c:pt idx="0">
                  <c:v>100</c:v>
                </c:pt>
                <c:pt idx="1">
                  <c:v>111.15733141638376</c:v>
                </c:pt>
                <c:pt idx="2">
                  <c:v>126.763654091782</c:v>
                </c:pt>
                <c:pt idx="3">
                  <c:v>158.8019884920956</c:v>
                </c:pt>
                <c:pt idx="4">
                  <c:v>200.57189302710702</c:v>
                </c:pt>
                <c:pt idx="5">
                  <c:v>219.93618796036532</c:v>
                </c:pt>
                <c:pt idx="6">
                  <c:v>245.76529197895752</c:v>
                </c:pt>
                <c:pt idx="7">
                  <c:v>279.77397914158854</c:v>
                </c:pt>
                <c:pt idx="8">
                  <c:v>325.45063486913739</c:v>
                </c:pt>
                <c:pt idx="9">
                  <c:v>397.970360170329</c:v>
                </c:pt>
                <c:pt idx="10">
                  <c:v>456.45458207645487</c:v>
                </c:pt>
                <c:pt idx="11">
                  <c:v>468.19973362947735</c:v>
                </c:pt>
                <c:pt idx="12">
                  <c:v>474.23257410217587</c:v>
                </c:pt>
                <c:pt idx="13">
                  <c:v>493.41784565217779</c:v>
                </c:pt>
                <c:pt idx="14">
                  <c:v>504.87649697401815</c:v>
                </c:pt>
                <c:pt idx="15">
                  <c:v>461.64563168633066</c:v>
                </c:pt>
                <c:pt idx="16">
                  <c:v>462.24238219655626</c:v>
                </c:pt>
                <c:pt idx="17">
                  <c:v>507.75048368791198</c:v>
                </c:pt>
                <c:pt idx="18">
                  <c:v>587.47529671673465</c:v>
                </c:pt>
                <c:pt idx="19">
                  <c:v>651.41407347229472</c:v>
                </c:pt>
                <c:pt idx="20">
                  <c:v>1066.2955888876165</c:v>
                </c:pt>
                <c:pt idx="21">
                  <c:v>1085.905397432362</c:v>
                </c:pt>
                <c:pt idx="22">
                  <c:v>1118.6469053715155</c:v>
                </c:pt>
                <c:pt idx="23">
                  <c:v>1190.9519237671989</c:v>
                </c:pt>
                <c:pt idx="24">
                  <c:v>1193.9147564602451</c:v>
                </c:pt>
                <c:pt idx="25">
                  <c:v>1372.2968608128256</c:v>
                </c:pt>
                <c:pt idx="26">
                  <c:v>1499.0975542967039</c:v>
                </c:pt>
                <c:pt idx="27">
                  <c:v>1546.7752704995328</c:v>
                </c:pt>
                <c:pt idx="28">
                  <c:v>1412.4794733957349</c:v>
                </c:pt>
                <c:pt idx="29">
                  <c:v>1464.2257333440425</c:v>
                </c:pt>
                <c:pt idx="30">
                  <c:v>1603.4906781014752</c:v>
                </c:pt>
                <c:pt idx="31">
                  <c:v>1693.1441163975596</c:v>
                </c:pt>
                <c:pt idx="32">
                  <c:v>1867.1403953590893</c:v>
                </c:pt>
                <c:pt idx="33">
                  <c:v>2129.6294191820293</c:v>
                </c:pt>
                <c:pt idx="34">
                  <c:v>2534.6902164296212</c:v>
                </c:pt>
                <c:pt idx="35">
                  <c:v>3017.2660978082645</c:v>
                </c:pt>
                <c:pt idx="36">
                  <c:v>3576.6519896491131</c:v>
                </c:pt>
                <c:pt idx="37">
                  <c:v>4431.3649344891364</c:v>
                </c:pt>
                <c:pt idx="38">
                  <c:v>5379.7431184467323</c:v>
                </c:pt>
                <c:pt idx="39">
                  <c:v>5117.6801691502578</c:v>
                </c:pt>
                <c:pt idx="40">
                  <c:v>5988.1206728235511</c:v>
                </c:pt>
                <c:pt idx="41">
                  <c:v>7226.4345206312737</c:v>
                </c:pt>
                <c:pt idx="42">
                  <c:v>7830.9010717385736</c:v>
                </c:pt>
                <c:pt idx="43">
                  <c:v>8462.8024720355534</c:v>
                </c:pt>
                <c:pt idx="44">
                  <c:v>8830.5951035289236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859-42B5-8536-77CC2CE75452}"/>
            </c:ext>
          </c:extLst>
        </c:ser>
        <c:ser>
          <c:idx val="1"/>
          <c:order val="1"/>
          <c:tx>
            <c:strRef>
              <c:f>'PENN-Task1'!$A$34</c:f>
              <c:strCache>
                <c:ptCount val="1"/>
                <c:pt idx="0">
                  <c:v>PENN 1952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'PENN-Task1'!$B$32:$AT$32</c:f>
              <c:numCache>
                <c:formatCode>General</c:formatCode>
                <c:ptCount val="45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  <c:pt idx="41">
                  <c:v>2011</c:v>
                </c:pt>
                <c:pt idx="42">
                  <c:v>2012</c:v>
                </c:pt>
                <c:pt idx="43">
                  <c:v>2013</c:v>
                </c:pt>
                <c:pt idx="44">
                  <c:v>2014</c:v>
                </c:pt>
              </c:numCache>
            </c:numRef>
          </c:cat>
          <c:val>
            <c:numRef>
              <c:f>'PENN-Task1'!$B$34:$AT$34</c:f>
              <c:numCache>
                <c:formatCode>0</c:formatCode>
                <c:ptCount val="45"/>
                <c:pt idx="0">
                  <c:v>100</c:v>
                </c:pt>
                <c:pt idx="1">
                  <c:v>108.70773805443066</c:v>
                </c:pt>
                <c:pt idx="2">
                  <c:v>122.89676005948174</c:v>
                </c:pt>
                <c:pt idx="3">
                  <c:v>151.7803659169526</c:v>
                </c:pt>
                <c:pt idx="4">
                  <c:v>159.02374239811726</c:v>
                </c:pt>
                <c:pt idx="5">
                  <c:v>179.90316754686205</c:v>
                </c:pt>
                <c:pt idx="6">
                  <c:v>176.83283527782777</c:v>
                </c:pt>
                <c:pt idx="7">
                  <c:v>198.43869168481842</c:v>
                </c:pt>
                <c:pt idx="8">
                  <c:v>247.61004073730842</c:v>
                </c:pt>
                <c:pt idx="9">
                  <c:v>300.87954438853097</c:v>
                </c:pt>
                <c:pt idx="10">
                  <c:v>353.00265668967745</c:v>
                </c:pt>
                <c:pt idx="11">
                  <c:v>340.14923975483669</c:v>
                </c:pt>
                <c:pt idx="12">
                  <c:v>337.1969730935956</c:v>
                </c:pt>
                <c:pt idx="13">
                  <c:v>356.74556498385516</c:v>
                </c:pt>
                <c:pt idx="14">
                  <c:v>370.1253406610179</c:v>
                </c:pt>
                <c:pt idx="15">
                  <c:v>368.46625407635219</c:v>
                </c:pt>
                <c:pt idx="16">
                  <c:v>364.40559400112392</c:v>
                </c:pt>
                <c:pt idx="17">
                  <c:v>403.16614746712719</c:v>
                </c:pt>
                <c:pt idx="18">
                  <c:v>499.20727872090202</c:v>
                </c:pt>
                <c:pt idx="19">
                  <c:v>560.72935952590831</c:v>
                </c:pt>
                <c:pt idx="20">
                  <c:v>503.483558041268</c:v>
                </c:pt>
                <c:pt idx="21">
                  <c:v>534.26841387376442</c:v>
                </c:pt>
                <c:pt idx="22">
                  <c:v>635.2251169921675</c:v>
                </c:pt>
                <c:pt idx="23">
                  <c:v>787.10659782623202</c:v>
                </c:pt>
                <c:pt idx="24">
                  <c:v>744.05041160668088</c:v>
                </c:pt>
                <c:pt idx="25">
                  <c:v>933.70854423724302</c:v>
                </c:pt>
                <c:pt idx="26">
                  <c:v>1087.5637328751018</c:v>
                </c:pt>
                <c:pt idx="27">
                  <c:v>1209.7784673949877</c:v>
                </c:pt>
                <c:pt idx="28">
                  <c:v>1271.7818875703256</c:v>
                </c:pt>
                <c:pt idx="29">
                  <c:v>1336.1415528190767</c:v>
                </c:pt>
                <c:pt idx="30">
                  <c:v>1465.8002768380165</c:v>
                </c:pt>
                <c:pt idx="31">
                  <c:v>1599.1812063732941</c:v>
                </c:pt>
                <c:pt idx="32">
                  <c:v>1735.9043809803736</c:v>
                </c:pt>
                <c:pt idx="33">
                  <c:v>1934.150082336221</c:v>
                </c:pt>
                <c:pt idx="34">
                  <c:v>2252.0103912769928</c:v>
                </c:pt>
                <c:pt idx="35">
                  <c:v>2628.9090911707635</c:v>
                </c:pt>
                <c:pt idx="36">
                  <c:v>3121.4072253390618</c:v>
                </c:pt>
                <c:pt idx="37">
                  <c:v>3975.3980954429885</c:v>
                </c:pt>
                <c:pt idx="38">
                  <c:v>5072.225516808684</c:v>
                </c:pt>
                <c:pt idx="39">
                  <c:v>5602.0785989732231</c:v>
                </c:pt>
                <c:pt idx="40">
                  <c:v>6620.9538353195794</c:v>
                </c:pt>
                <c:pt idx="41">
                  <c:v>8163.1540564548213</c:v>
                </c:pt>
                <c:pt idx="42">
                  <c:v>9273.6545969042381</c:v>
                </c:pt>
                <c:pt idx="43">
                  <c:v>10388.119264350016</c:v>
                </c:pt>
                <c:pt idx="44">
                  <c:v>11383.914847436045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859-42B5-8536-77CC2CE754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75671183"/>
        <c:axId val="769943871"/>
      </c:lineChart>
      <c:catAx>
        <c:axId val="1075671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9943871"/>
        <c:crosses val="autoZero"/>
        <c:auto val="1"/>
        <c:lblAlgn val="ctr"/>
        <c:lblOffset val="100"/>
        <c:noMultiLvlLbl val="0"/>
      </c:catAx>
      <c:valAx>
        <c:axId val="769943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6711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Data</a:t>
            </a:r>
            <a:r>
              <a:rPr lang="en-CA" baseline="0"/>
              <a:t> Availability Task  1</a:t>
            </a:r>
          </a:p>
          <a:p>
            <a:pPr>
              <a:defRPr/>
            </a:pPr>
            <a:endParaRPr lang="en-CA"/>
          </a:p>
        </c:rich>
      </c:tx>
      <c:layout>
        <c:manualLayout>
          <c:xMode val="edge"/>
          <c:yMode val="edge"/>
          <c:x val="0.34004855643044624"/>
          <c:y val="5.092592592592592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'PENN-Task1'!$A$28</c:f>
              <c:strCache>
                <c:ptCount val="1"/>
                <c:pt idx="0">
                  <c:v>Sum of PENN from 1952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'PENN-Task1'!$B$25:$BL$25</c:f>
              <c:numCache>
                <c:formatCode>General</c:formatCode>
                <c:ptCount val="63"/>
                <c:pt idx="0">
                  <c:v>1952</c:v>
                </c:pt>
                <c:pt idx="1">
                  <c:v>1953</c:v>
                </c:pt>
                <c:pt idx="2">
                  <c:v>1954</c:v>
                </c:pt>
                <c:pt idx="3">
                  <c:v>1955</c:v>
                </c:pt>
                <c:pt idx="4">
                  <c:v>1956</c:v>
                </c:pt>
                <c:pt idx="5">
                  <c:v>1957</c:v>
                </c:pt>
                <c:pt idx="6">
                  <c:v>1958</c:v>
                </c:pt>
                <c:pt idx="7">
                  <c:v>1959</c:v>
                </c:pt>
                <c:pt idx="8">
                  <c:v>1960</c:v>
                </c:pt>
                <c:pt idx="9">
                  <c:v>1961</c:v>
                </c:pt>
                <c:pt idx="10">
                  <c:v>1962</c:v>
                </c:pt>
                <c:pt idx="11">
                  <c:v>1963</c:v>
                </c:pt>
                <c:pt idx="12">
                  <c:v>1964</c:v>
                </c:pt>
                <c:pt idx="13">
                  <c:v>1965</c:v>
                </c:pt>
                <c:pt idx="14">
                  <c:v>1966</c:v>
                </c:pt>
                <c:pt idx="15">
                  <c:v>1967</c:v>
                </c:pt>
                <c:pt idx="16">
                  <c:v>1968</c:v>
                </c:pt>
                <c:pt idx="17">
                  <c:v>1969</c:v>
                </c:pt>
                <c:pt idx="18">
                  <c:v>1970</c:v>
                </c:pt>
                <c:pt idx="19">
                  <c:v>1971</c:v>
                </c:pt>
                <c:pt idx="20">
                  <c:v>1972</c:v>
                </c:pt>
                <c:pt idx="21">
                  <c:v>1973</c:v>
                </c:pt>
                <c:pt idx="22">
                  <c:v>1974</c:v>
                </c:pt>
                <c:pt idx="23">
                  <c:v>1975</c:v>
                </c:pt>
                <c:pt idx="24">
                  <c:v>1976</c:v>
                </c:pt>
                <c:pt idx="25">
                  <c:v>1977</c:v>
                </c:pt>
                <c:pt idx="26">
                  <c:v>1978</c:v>
                </c:pt>
                <c:pt idx="27">
                  <c:v>1979</c:v>
                </c:pt>
                <c:pt idx="28">
                  <c:v>1980</c:v>
                </c:pt>
                <c:pt idx="29">
                  <c:v>1981</c:v>
                </c:pt>
                <c:pt idx="30">
                  <c:v>1982</c:v>
                </c:pt>
                <c:pt idx="31">
                  <c:v>1983</c:v>
                </c:pt>
                <c:pt idx="32">
                  <c:v>1984</c:v>
                </c:pt>
                <c:pt idx="33">
                  <c:v>1985</c:v>
                </c:pt>
                <c:pt idx="34">
                  <c:v>1986</c:v>
                </c:pt>
                <c:pt idx="35">
                  <c:v>1987</c:v>
                </c:pt>
                <c:pt idx="36">
                  <c:v>1988</c:v>
                </c:pt>
                <c:pt idx="37">
                  <c:v>1989</c:v>
                </c:pt>
                <c:pt idx="38">
                  <c:v>1990</c:v>
                </c:pt>
                <c:pt idx="39">
                  <c:v>1991</c:v>
                </c:pt>
                <c:pt idx="40">
                  <c:v>1992</c:v>
                </c:pt>
                <c:pt idx="41">
                  <c:v>1993</c:v>
                </c:pt>
                <c:pt idx="42">
                  <c:v>1994</c:v>
                </c:pt>
                <c:pt idx="43">
                  <c:v>1995</c:v>
                </c:pt>
                <c:pt idx="44">
                  <c:v>1996</c:v>
                </c:pt>
                <c:pt idx="45">
                  <c:v>1997</c:v>
                </c:pt>
                <c:pt idx="46">
                  <c:v>1998</c:v>
                </c:pt>
                <c:pt idx="47">
                  <c:v>1999</c:v>
                </c:pt>
                <c:pt idx="48">
                  <c:v>2000</c:v>
                </c:pt>
                <c:pt idx="49">
                  <c:v>2001</c:v>
                </c:pt>
                <c:pt idx="50">
                  <c:v>2002</c:v>
                </c:pt>
                <c:pt idx="51">
                  <c:v>2003</c:v>
                </c:pt>
                <c:pt idx="52">
                  <c:v>2004</c:v>
                </c:pt>
                <c:pt idx="53">
                  <c:v>2005</c:v>
                </c:pt>
                <c:pt idx="54">
                  <c:v>2006</c:v>
                </c:pt>
                <c:pt idx="55">
                  <c:v>2007</c:v>
                </c:pt>
                <c:pt idx="56">
                  <c:v>2008</c:v>
                </c:pt>
                <c:pt idx="57">
                  <c:v>2009</c:v>
                </c:pt>
                <c:pt idx="58">
                  <c:v>2010</c:v>
                </c:pt>
                <c:pt idx="59">
                  <c:v>2011</c:v>
                </c:pt>
                <c:pt idx="60">
                  <c:v>2012</c:v>
                </c:pt>
                <c:pt idx="61">
                  <c:v>2013</c:v>
                </c:pt>
                <c:pt idx="62">
                  <c:v>2014</c:v>
                </c:pt>
              </c:numCache>
            </c:numRef>
          </c:cat>
          <c:val>
            <c:numRef>
              <c:f>'PENN-Task1'!$B$28:$BL$28</c:f>
              <c:numCache>
                <c:formatCode>#,##0</c:formatCode>
                <c:ptCount val="63"/>
                <c:pt idx="0">
                  <c:v>788124.33796539181</c:v>
                </c:pt>
                <c:pt idx="1">
                  <c:v>841224.73920439638</c:v>
                </c:pt>
                <c:pt idx="2">
                  <c:v>863613.68127587799</c:v>
                </c:pt>
                <c:pt idx="3">
                  <c:v>943487.31911075511</c:v>
                </c:pt>
                <c:pt idx="4">
                  <c:v>1019368.8737975172</c:v>
                </c:pt>
                <c:pt idx="5">
                  <c:v>1088722.9876593901</c:v>
                </c:pt>
                <c:pt idx="6">
                  <c:v>1125883.0683004581</c:v>
                </c:pt>
                <c:pt idx="7">
                  <c:v>1196387.8413599362</c:v>
                </c:pt>
                <c:pt idx="8">
                  <c:v>1273066.3258589893</c:v>
                </c:pt>
                <c:pt idx="9">
                  <c:v>1335292.9380496033</c:v>
                </c:pt>
                <c:pt idx="10">
                  <c:v>1436118.1321074308</c:v>
                </c:pt>
                <c:pt idx="11">
                  <c:v>1545527.1592733643</c:v>
                </c:pt>
                <c:pt idx="12">
                  <c:v>1693106.3231633054</c:v>
                </c:pt>
                <c:pt idx="13">
                  <c:v>1842877.9197801386</c:v>
                </c:pt>
                <c:pt idx="14">
                  <c:v>2002429.6170431196</c:v>
                </c:pt>
                <c:pt idx="15">
                  <c:v>2125776.905486058</c:v>
                </c:pt>
                <c:pt idx="16">
                  <c:v>2293381.2614047998</c:v>
                </c:pt>
                <c:pt idx="17">
                  <c:v>2534370.1942924722</c:v>
                </c:pt>
                <c:pt idx="18">
                  <c:v>2863785.3816702608</c:v>
                </c:pt>
                <c:pt idx="19">
                  <c:v>3175009.2603699863</c:v>
                </c:pt>
                <c:pt idx="20">
                  <c:v>3658559.9008911555</c:v>
                </c:pt>
                <c:pt idx="21">
                  <c:v>4451029.8059324389</c:v>
                </c:pt>
                <c:pt idx="22">
                  <c:v>5100765.0730418004</c:v>
                </c:pt>
                <c:pt idx="23">
                  <c:v>5714454.7220880641</c:v>
                </c:pt>
                <c:pt idx="24">
                  <c:v>6217395.4771718234</c:v>
                </c:pt>
                <c:pt idx="25">
                  <c:v>7011950.5946607785</c:v>
                </c:pt>
                <c:pt idx="26">
                  <c:v>8358939.4173201052</c:v>
                </c:pt>
                <c:pt idx="27">
                  <c:v>9690857.2776710223</c:v>
                </c:pt>
                <c:pt idx="28">
                  <c:v>10873679.869744124</c:v>
                </c:pt>
                <c:pt idx="29">
                  <c:v>11125581.514685009</c:v>
                </c:pt>
                <c:pt idx="30">
                  <c:v>10988377.498558939</c:v>
                </c:pt>
                <c:pt idx="31">
                  <c:v>11296014.399709726</c:v>
                </c:pt>
                <c:pt idx="32">
                  <c:v>11727652.52464262</c:v>
                </c:pt>
                <c:pt idx="33">
                  <c:v>12133356.206063405</c:v>
                </c:pt>
                <c:pt idx="34">
                  <c:v>14261855.986116176</c:v>
                </c:pt>
                <c:pt idx="35">
                  <c:v>16370639.814688016</c:v>
                </c:pt>
                <c:pt idx="36">
                  <c:v>18464984.71400483</c:v>
                </c:pt>
                <c:pt idx="37">
                  <c:v>19382510.211806223</c:v>
                </c:pt>
                <c:pt idx="38">
                  <c:v>22591453.98142786</c:v>
                </c:pt>
                <c:pt idx="39">
                  <c:v>23727843.126294415</c:v>
                </c:pt>
                <c:pt idx="40">
                  <c:v>25410457.854322195</c:v>
                </c:pt>
                <c:pt idx="41">
                  <c:v>25848365.510642447</c:v>
                </c:pt>
                <c:pt idx="42">
                  <c:v>27591878.574393578</c:v>
                </c:pt>
                <c:pt idx="43">
                  <c:v>30460819.559222739</c:v>
                </c:pt>
                <c:pt idx="44">
                  <c:v>31062739.100524645</c:v>
                </c:pt>
                <c:pt idx="45">
                  <c:v>30947831.254029006</c:v>
                </c:pt>
                <c:pt idx="46">
                  <c:v>30835575.306670036</c:v>
                </c:pt>
                <c:pt idx="47">
                  <c:v>31990803.765903417</c:v>
                </c:pt>
                <c:pt idx="48">
                  <c:v>32897388.755731888</c:v>
                </c:pt>
                <c:pt idx="49">
                  <c:v>32703728.541739132</c:v>
                </c:pt>
                <c:pt idx="50">
                  <c:v>34001889.940841824</c:v>
                </c:pt>
                <c:pt idx="51">
                  <c:v>38190629.130100459</c:v>
                </c:pt>
                <c:pt idx="52">
                  <c:v>42980094.745494537</c:v>
                </c:pt>
                <c:pt idx="53">
                  <c:v>46469238.102603406</c:v>
                </c:pt>
                <c:pt idx="54">
                  <c:v>50186315.321941316</c:v>
                </c:pt>
                <c:pt idx="55">
                  <c:v>56498612.126426861</c:v>
                </c:pt>
                <c:pt idx="56">
                  <c:v>61742408.797202788</c:v>
                </c:pt>
                <c:pt idx="57">
                  <c:v>58518577.464687049</c:v>
                </c:pt>
                <c:pt idx="58">
                  <c:v>63909913.180406429</c:v>
                </c:pt>
                <c:pt idx="59">
                  <c:v>70789818.403866291</c:v>
                </c:pt>
                <c:pt idx="60">
                  <c:v>72061720.30261673</c:v>
                </c:pt>
                <c:pt idx="61">
                  <c:v>74007330.026451394</c:v>
                </c:pt>
                <c:pt idx="62">
                  <c:v>75896076.901990578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7D6-45EE-A89C-6B18DFBB0514}"/>
            </c:ext>
          </c:extLst>
        </c:ser>
        <c:ser>
          <c:idx val="1"/>
          <c:order val="1"/>
          <c:tx>
            <c:strRef>
              <c:f>'PENN-Task1'!$A$29</c:f>
              <c:strCache>
                <c:ptCount val="1"/>
                <c:pt idx="0">
                  <c:v>PENN 1952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'PENN-Task1'!$B$25:$BL$25</c:f>
              <c:numCache>
                <c:formatCode>General</c:formatCode>
                <c:ptCount val="63"/>
                <c:pt idx="0">
                  <c:v>1952</c:v>
                </c:pt>
                <c:pt idx="1">
                  <c:v>1953</c:v>
                </c:pt>
                <c:pt idx="2">
                  <c:v>1954</c:v>
                </c:pt>
                <c:pt idx="3">
                  <c:v>1955</c:v>
                </c:pt>
                <c:pt idx="4">
                  <c:v>1956</c:v>
                </c:pt>
                <c:pt idx="5">
                  <c:v>1957</c:v>
                </c:pt>
                <c:pt idx="6">
                  <c:v>1958</c:v>
                </c:pt>
                <c:pt idx="7">
                  <c:v>1959</c:v>
                </c:pt>
                <c:pt idx="8">
                  <c:v>1960</c:v>
                </c:pt>
                <c:pt idx="9">
                  <c:v>1961</c:v>
                </c:pt>
                <c:pt idx="10">
                  <c:v>1962</c:v>
                </c:pt>
                <c:pt idx="11">
                  <c:v>1963</c:v>
                </c:pt>
                <c:pt idx="12">
                  <c:v>1964</c:v>
                </c:pt>
                <c:pt idx="13">
                  <c:v>1965</c:v>
                </c:pt>
                <c:pt idx="14">
                  <c:v>1966</c:v>
                </c:pt>
                <c:pt idx="15">
                  <c:v>1967</c:v>
                </c:pt>
                <c:pt idx="16">
                  <c:v>1968</c:v>
                </c:pt>
                <c:pt idx="17">
                  <c:v>1969</c:v>
                </c:pt>
                <c:pt idx="18">
                  <c:v>1970</c:v>
                </c:pt>
                <c:pt idx="19">
                  <c:v>1971</c:v>
                </c:pt>
                <c:pt idx="20">
                  <c:v>1972</c:v>
                </c:pt>
                <c:pt idx="21">
                  <c:v>1973</c:v>
                </c:pt>
                <c:pt idx="22">
                  <c:v>1974</c:v>
                </c:pt>
                <c:pt idx="23">
                  <c:v>1975</c:v>
                </c:pt>
                <c:pt idx="24">
                  <c:v>1976</c:v>
                </c:pt>
                <c:pt idx="25">
                  <c:v>1977</c:v>
                </c:pt>
                <c:pt idx="26">
                  <c:v>1978</c:v>
                </c:pt>
                <c:pt idx="27">
                  <c:v>1979</c:v>
                </c:pt>
                <c:pt idx="28">
                  <c:v>1980</c:v>
                </c:pt>
                <c:pt idx="29">
                  <c:v>1981</c:v>
                </c:pt>
                <c:pt idx="30">
                  <c:v>1982</c:v>
                </c:pt>
                <c:pt idx="31">
                  <c:v>1983</c:v>
                </c:pt>
                <c:pt idx="32">
                  <c:v>1984</c:v>
                </c:pt>
                <c:pt idx="33">
                  <c:v>1985</c:v>
                </c:pt>
                <c:pt idx="34">
                  <c:v>1986</c:v>
                </c:pt>
                <c:pt idx="35">
                  <c:v>1987</c:v>
                </c:pt>
                <c:pt idx="36">
                  <c:v>1988</c:v>
                </c:pt>
                <c:pt idx="37">
                  <c:v>1989</c:v>
                </c:pt>
                <c:pt idx="38">
                  <c:v>1990</c:v>
                </c:pt>
                <c:pt idx="39">
                  <c:v>1991</c:v>
                </c:pt>
                <c:pt idx="40">
                  <c:v>1992</c:v>
                </c:pt>
                <c:pt idx="41">
                  <c:v>1993</c:v>
                </c:pt>
                <c:pt idx="42">
                  <c:v>1994</c:v>
                </c:pt>
                <c:pt idx="43">
                  <c:v>1995</c:v>
                </c:pt>
                <c:pt idx="44">
                  <c:v>1996</c:v>
                </c:pt>
                <c:pt idx="45">
                  <c:v>1997</c:v>
                </c:pt>
                <c:pt idx="46">
                  <c:v>1998</c:v>
                </c:pt>
                <c:pt idx="47">
                  <c:v>1999</c:v>
                </c:pt>
                <c:pt idx="48">
                  <c:v>2000</c:v>
                </c:pt>
                <c:pt idx="49">
                  <c:v>2001</c:v>
                </c:pt>
                <c:pt idx="50">
                  <c:v>2002</c:v>
                </c:pt>
                <c:pt idx="51">
                  <c:v>2003</c:v>
                </c:pt>
                <c:pt idx="52">
                  <c:v>2004</c:v>
                </c:pt>
                <c:pt idx="53">
                  <c:v>2005</c:v>
                </c:pt>
                <c:pt idx="54">
                  <c:v>2006</c:v>
                </c:pt>
                <c:pt idx="55">
                  <c:v>2007</c:v>
                </c:pt>
                <c:pt idx="56">
                  <c:v>2008</c:v>
                </c:pt>
                <c:pt idx="57">
                  <c:v>2009</c:v>
                </c:pt>
                <c:pt idx="58">
                  <c:v>2010</c:v>
                </c:pt>
                <c:pt idx="59">
                  <c:v>2011</c:v>
                </c:pt>
                <c:pt idx="60">
                  <c:v>2012</c:v>
                </c:pt>
                <c:pt idx="61">
                  <c:v>2013</c:v>
                </c:pt>
                <c:pt idx="62">
                  <c:v>2014</c:v>
                </c:pt>
              </c:numCache>
            </c:numRef>
          </c:cat>
          <c:val>
            <c:numRef>
              <c:f>'PENN-Task1'!$B$29:$BL$29</c:f>
              <c:numCache>
                <c:formatCode>#,##0</c:formatCode>
                <c:ptCount val="63"/>
                <c:pt idx="0">
                  <c:v>28004.834425941292</c:v>
                </c:pt>
                <c:pt idx="1">
                  <c:v>33701.299274623772</c:v>
                </c:pt>
                <c:pt idx="2">
                  <c:v>35293.298733600233</c:v>
                </c:pt>
                <c:pt idx="3">
                  <c:v>37380.892113069232</c:v>
                </c:pt>
                <c:pt idx="4">
                  <c:v>42124.116744295978</c:v>
                </c:pt>
                <c:pt idx="5">
                  <c:v>43758.259134231499</c:v>
                </c:pt>
                <c:pt idx="6">
                  <c:v>53110.554459506086</c:v>
                </c:pt>
                <c:pt idx="7">
                  <c:v>57422.570952644128</c:v>
                </c:pt>
                <c:pt idx="8">
                  <c:v>58646.423891760671</c:v>
                </c:pt>
                <c:pt idx="9">
                  <c:v>50991.241618014341</c:v>
                </c:pt>
                <c:pt idx="10">
                  <c:v>49433.686117702222</c:v>
                </c:pt>
                <c:pt idx="11">
                  <c:v>52363.493846395788</c:v>
                </c:pt>
                <c:pt idx="12">
                  <c:v>61394.518999849635</c:v>
                </c:pt>
                <c:pt idx="13">
                  <c:v>71666.080764508573</c:v>
                </c:pt>
                <c:pt idx="14">
                  <c:v>77408.633476397023</c:v>
                </c:pt>
                <c:pt idx="15">
                  <c:v>75426.88477570079</c:v>
                </c:pt>
                <c:pt idx="16">
                  <c:v>73287.614278329798</c:v>
                </c:pt>
                <c:pt idx="17">
                  <c:v>81967.305711996072</c:v>
                </c:pt>
                <c:pt idx="18">
                  <c:v>94273.478270676933</c:v>
                </c:pt>
                <c:pt idx="19">
                  <c:v>102482.56581328808</c:v>
                </c:pt>
                <c:pt idx="20">
                  <c:v>115859.05039004149</c:v>
                </c:pt>
                <c:pt idx="21">
                  <c:v>143088.63028187226</c:v>
                </c:pt>
                <c:pt idx="22">
                  <c:v>149917.21323490632</c:v>
                </c:pt>
                <c:pt idx="23">
                  <c:v>169600.97356555052</c:v>
                </c:pt>
                <c:pt idx="24">
                  <c:v>166706.4645410649</c:v>
                </c:pt>
                <c:pt idx="25">
                  <c:v>187075.05688610289</c:v>
                </c:pt>
                <c:pt idx="26">
                  <c:v>233430.59795050076</c:v>
                </c:pt>
                <c:pt idx="27">
                  <c:v>283649.61190003349</c:v>
                </c:pt>
                <c:pt idx="28">
                  <c:v>332787.88284925534</c:v>
                </c:pt>
                <c:pt idx="29">
                  <c:v>320670.51962814876</c:v>
                </c:pt>
                <c:pt idx="30">
                  <c:v>317887.31515877118</c:v>
                </c:pt>
                <c:pt idx="31">
                  <c:v>336316.45268665836</c:v>
                </c:pt>
                <c:pt idx="32">
                  <c:v>348930.0326023337</c:v>
                </c:pt>
                <c:pt idx="33">
                  <c:v>347365.95397144713</c:v>
                </c:pt>
                <c:pt idx="34">
                  <c:v>343537.82847778074</c:v>
                </c:pt>
                <c:pt idx="35">
                  <c:v>380078.75042714749</c:v>
                </c:pt>
                <c:pt idx="36">
                  <c:v>470620.06543058716</c:v>
                </c:pt>
                <c:pt idx="37">
                  <c:v>528619.07090996311</c:v>
                </c:pt>
                <c:pt idx="38">
                  <c:v>474651.46268646582</c:v>
                </c:pt>
                <c:pt idx="39">
                  <c:v>503673.41706037364</c:v>
                </c:pt>
                <c:pt idx="40">
                  <c:v>598848.81263749313</c:v>
                </c:pt>
                <c:pt idx="41">
                  <c:v>742032.76746877737</c:v>
                </c:pt>
                <c:pt idx="42">
                  <c:v>701442.20310890651</c:v>
                </c:pt>
                <c:pt idx="43">
                  <c:v>880239.52156295127</c:v>
                </c:pt>
                <c:pt idx="44">
                  <c:v>1025284.159391772</c:v>
                </c:pt>
                <c:pt idx="45">
                  <c:v>1140500.240582942</c:v>
                </c:pt>
                <c:pt idx="46">
                  <c:v>1198953.0214290158</c:v>
                </c:pt>
                <c:pt idx="47">
                  <c:v>1259627.1164623776</c:v>
                </c:pt>
                <c:pt idx="48">
                  <c:v>1381860.9054764099</c:v>
                </c:pt>
                <c:pt idx="49">
                  <c:v>1507603.7470990766</c:v>
                </c:pt>
                <c:pt idx="50">
                  <c:v>1636497.4394032615</c:v>
                </c:pt>
                <c:pt idx="51">
                  <c:v>1823390.5575935175</c:v>
                </c:pt>
                <c:pt idx="52">
                  <c:v>2123048.5268739024</c:v>
                </c:pt>
                <c:pt idx="53">
                  <c:v>2478364.0408207201</c:v>
                </c:pt>
                <c:pt idx="54">
                  <c:v>2942659.1623193603</c:v>
                </c:pt>
                <c:pt idx="55">
                  <c:v>3747746.0596803501</c:v>
                </c:pt>
                <c:pt idx="56">
                  <c:v>4781763.4204283655</c:v>
                </c:pt>
                <c:pt idx="57">
                  <c:v>5281274.3507092642</c:v>
                </c:pt>
                <c:pt idx="58">
                  <c:v>6241803.4752515554</c:v>
                </c:pt>
                <c:pt idx="59">
                  <c:v>7695689.2656138195</c:v>
                </c:pt>
                <c:pt idx="60">
                  <c:v>8742596.7513101492</c:v>
                </c:pt>
                <c:pt idx="61">
                  <c:v>9793241.3574090172</c:v>
                </c:pt>
                <c:pt idx="62">
                  <c:v>10732012.490049984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D6-45EE-A89C-6B18DFBB05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13740719"/>
        <c:axId val="764024991"/>
      </c:lineChart>
      <c:catAx>
        <c:axId val="213740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4024991"/>
        <c:crosses val="autoZero"/>
        <c:auto val="1"/>
        <c:lblAlgn val="ctr"/>
        <c:lblOffset val="100"/>
        <c:noMultiLvlLbl val="0"/>
      </c:catAx>
      <c:valAx>
        <c:axId val="76402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7407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Data</a:t>
            </a:r>
            <a:r>
              <a:rPr lang="en-CA" baseline="0"/>
              <a:t> Availability Task 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'PENN-Task1'!$A$35</c:f>
              <c:strCache>
                <c:ptCount val="1"/>
                <c:pt idx="0">
                  <c:v>Sum of PENN from 1970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'PENN-Task1'!$B$32:$AT$32</c:f>
              <c:numCache>
                <c:formatCode>General</c:formatCode>
                <c:ptCount val="45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  <c:pt idx="41">
                  <c:v>2011</c:v>
                </c:pt>
                <c:pt idx="42">
                  <c:v>2012</c:v>
                </c:pt>
                <c:pt idx="43">
                  <c:v>2013</c:v>
                </c:pt>
                <c:pt idx="44">
                  <c:v>2014</c:v>
                </c:pt>
              </c:numCache>
            </c:numRef>
          </c:cat>
          <c:val>
            <c:numRef>
              <c:f>'PENN-Task1'!$B$35:$AT$35</c:f>
              <c:numCache>
                <c:formatCode>#,##0</c:formatCode>
                <c:ptCount val="45"/>
                <c:pt idx="0">
                  <c:v>225388.27892994563</c:v>
                </c:pt>
                <c:pt idx="1">
                  <c:v>250535.5961838431</c:v>
                </c:pt>
                <c:pt idx="2">
                  <c:v>285710.41826617706</c:v>
                </c:pt>
                <c:pt idx="3">
                  <c:v>357921.06876886456</c:v>
                </c:pt>
                <c:pt idx="4">
                  <c:v>452065.53771100816</c:v>
                </c:pt>
                <c:pt idx="5">
                  <c:v>495710.38878799771</c:v>
                </c:pt>
                <c:pt idx="6">
                  <c:v>553926.16179852805</c:v>
                </c:pt>
                <c:pt idx="7">
                  <c:v>630577.75648105145</c:v>
                </c:pt>
                <c:pt idx="8">
                  <c:v>733527.58469813026</c:v>
                </c:pt>
                <c:pt idx="9">
                  <c:v>896978.54543921037</c:v>
                </c:pt>
                <c:pt idx="10">
                  <c:v>1028795.1266389977</c:v>
                </c:pt>
                <c:pt idx="11">
                  <c:v>1055267.3215820689</c:v>
                </c:pt>
                <c:pt idx="12">
                  <c:v>1068864.6368940733</c:v>
                </c:pt>
                <c:pt idx="13">
                  <c:v>1112105.9902486592</c:v>
                </c:pt>
                <c:pt idx="14">
                  <c:v>1137932.4472515385</c:v>
                </c:pt>
                <c:pt idx="15">
                  <c:v>1040495.1440130963</c:v>
                </c:pt>
                <c:pt idx="16">
                  <c:v>1041840.1497175996</c:v>
                </c:pt>
                <c:pt idx="17">
                  <c:v>1144410.0764426591</c:v>
                </c:pt>
                <c:pt idx="18">
                  <c:v>1324100.4604084396</c:v>
                </c:pt>
                <c:pt idx="19">
                  <c:v>1468210.9689066566</c:v>
                </c:pt>
                <c:pt idx="20">
                  <c:v>2403305.2760997275</c:v>
                </c:pt>
                <c:pt idx="21">
                  <c:v>2447503.4860801869</c:v>
                </c:pt>
                <c:pt idx="22">
                  <c:v>2521299.0073199566</c:v>
                </c:pt>
                <c:pt idx="23">
                  <c:v>2684266.0438619675</c:v>
                </c:pt>
                <c:pt idx="24">
                  <c:v>2690943.9214763986</c:v>
                </c:pt>
                <c:pt idx="25">
                  <c:v>3092996.276395699</c:v>
                </c:pt>
                <c:pt idx="26">
                  <c:v>3378790.1771102482</c:v>
                </c:pt>
                <c:pt idx="27">
                  <c:v>3486250.1610929077</c:v>
                </c:pt>
                <c:pt idx="28">
                  <c:v>3183563.1753254058</c:v>
                </c:pt>
                <c:pt idx="29">
                  <c:v>3300193.1800335129</c:v>
                </c:pt>
                <c:pt idx="30">
                  <c:v>3614080.0421750294</c:v>
                </c:pt>
                <c:pt idx="31">
                  <c:v>3816148.3837520946</c:v>
                </c:pt>
                <c:pt idx="32">
                  <c:v>4208315.6023056339</c:v>
                </c:pt>
                <c:pt idx="33">
                  <c:v>4799935.0954801738</c:v>
                </c:pt>
                <c:pt idx="34">
                  <c:v>5712894.6550164372</c:v>
                </c:pt>
                <c:pt idx="35">
                  <c:v>6800564.1285867775</c:v>
                </c:pt>
                <c:pt idx="36">
                  <c:v>8061354.3627837943</c:v>
                </c:pt>
                <c:pt idx="37">
                  <c:v>9987777.158950178</c:v>
                </c:pt>
                <c:pt idx="38">
                  <c:v>12125310.425519276</c:v>
                </c:pt>
                <c:pt idx="39">
                  <c:v>11534651.254386898</c:v>
                </c:pt>
                <c:pt idx="40">
                  <c:v>13496522.124725282</c:v>
                </c:pt>
                <c:pt idx="41">
                  <c:v>16287536.394050295</c:v>
                </c:pt>
                <c:pt idx="42">
                  <c:v>17649933.150298238</c:v>
                </c:pt>
                <c:pt idx="43">
                  <c:v>19074164.840961825</c:v>
                </c:pt>
                <c:pt idx="44">
                  <c:v>19903126.323115893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46B-4DD8-BBB5-D1BB4403F428}"/>
            </c:ext>
          </c:extLst>
        </c:ser>
        <c:ser>
          <c:idx val="1"/>
          <c:order val="1"/>
          <c:tx>
            <c:strRef>
              <c:f>'PENN-Task1'!$A$36</c:f>
              <c:strCache>
                <c:ptCount val="1"/>
                <c:pt idx="0">
                  <c:v>PENN 1952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'PENN-Task1'!$B$32:$AT$32</c:f>
              <c:numCache>
                <c:formatCode>General</c:formatCode>
                <c:ptCount val="45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  <c:pt idx="41">
                  <c:v>2011</c:v>
                </c:pt>
                <c:pt idx="42">
                  <c:v>2012</c:v>
                </c:pt>
                <c:pt idx="43">
                  <c:v>2013</c:v>
                </c:pt>
                <c:pt idx="44">
                  <c:v>2014</c:v>
                </c:pt>
              </c:numCache>
            </c:numRef>
          </c:cat>
          <c:val>
            <c:numRef>
              <c:f>'PENN-Task1'!$B$36:$AT$36</c:f>
              <c:numCache>
                <c:formatCode>#,##0</c:formatCode>
                <c:ptCount val="45"/>
                <c:pt idx="0">
                  <c:v>94273.478270676933</c:v>
                </c:pt>
                <c:pt idx="1">
                  <c:v>102482.56581328808</c:v>
                </c:pt>
                <c:pt idx="2">
                  <c:v>115859.05039004149</c:v>
                </c:pt>
                <c:pt idx="3">
                  <c:v>143088.63028187226</c:v>
                </c:pt>
                <c:pt idx="4">
                  <c:v>149917.21323490632</c:v>
                </c:pt>
                <c:pt idx="5">
                  <c:v>169600.97356555052</c:v>
                </c:pt>
                <c:pt idx="6">
                  <c:v>166706.4645410649</c:v>
                </c:pt>
                <c:pt idx="7">
                  <c:v>187075.05688610289</c:v>
                </c:pt>
                <c:pt idx="8">
                  <c:v>233430.59795050076</c:v>
                </c:pt>
                <c:pt idx="9">
                  <c:v>283649.61190003349</c:v>
                </c:pt>
                <c:pt idx="10">
                  <c:v>332787.88284925534</c:v>
                </c:pt>
                <c:pt idx="11">
                  <c:v>320670.51962814876</c:v>
                </c:pt>
                <c:pt idx="12">
                  <c:v>317887.31515877118</c:v>
                </c:pt>
                <c:pt idx="13">
                  <c:v>336316.45268665836</c:v>
                </c:pt>
                <c:pt idx="14">
                  <c:v>348930.0326023337</c:v>
                </c:pt>
                <c:pt idx="15">
                  <c:v>347365.95397144713</c:v>
                </c:pt>
                <c:pt idx="16">
                  <c:v>343537.82847778074</c:v>
                </c:pt>
                <c:pt idx="17">
                  <c:v>380078.75042714749</c:v>
                </c:pt>
                <c:pt idx="18">
                  <c:v>470620.06543058716</c:v>
                </c:pt>
                <c:pt idx="19">
                  <c:v>528619.07090996311</c:v>
                </c:pt>
                <c:pt idx="20">
                  <c:v>474651.46268646582</c:v>
                </c:pt>
                <c:pt idx="21">
                  <c:v>503673.41706037364</c:v>
                </c:pt>
                <c:pt idx="22">
                  <c:v>598848.81263749313</c:v>
                </c:pt>
                <c:pt idx="23">
                  <c:v>742032.76746877737</c:v>
                </c:pt>
                <c:pt idx="24">
                  <c:v>701442.20310890651</c:v>
                </c:pt>
                <c:pt idx="25">
                  <c:v>880239.52156295127</c:v>
                </c:pt>
                <c:pt idx="26">
                  <c:v>1025284.159391772</c:v>
                </c:pt>
                <c:pt idx="27">
                  <c:v>1140500.240582942</c:v>
                </c:pt>
                <c:pt idx="28">
                  <c:v>1198953.0214290158</c:v>
                </c:pt>
                <c:pt idx="29">
                  <c:v>1259627.1164623776</c:v>
                </c:pt>
                <c:pt idx="30">
                  <c:v>1381860.9054764099</c:v>
                </c:pt>
                <c:pt idx="31">
                  <c:v>1507603.7470990766</c:v>
                </c:pt>
                <c:pt idx="32">
                  <c:v>1636497.4394032615</c:v>
                </c:pt>
                <c:pt idx="33">
                  <c:v>1823390.5575935175</c:v>
                </c:pt>
                <c:pt idx="34">
                  <c:v>2123048.5268739024</c:v>
                </c:pt>
                <c:pt idx="35">
                  <c:v>2478364.0408207201</c:v>
                </c:pt>
                <c:pt idx="36">
                  <c:v>2942659.1623193603</c:v>
                </c:pt>
                <c:pt idx="37">
                  <c:v>3747746.0596803501</c:v>
                </c:pt>
                <c:pt idx="38">
                  <c:v>4781763.4204283655</c:v>
                </c:pt>
                <c:pt idx="39">
                  <c:v>5281274.3507092642</c:v>
                </c:pt>
                <c:pt idx="40">
                  <c:v>6241803.4752515554</c:v>
                </c:pt>
                <c:pt idx="41">
                  <c:v>7695689.2656138195</c:v>
                </c:pt>
                <c:pt idx="42">
                  <c:v>8742596.7513101492</c:v>
                </c:pt>
                <c:pt idx="43">
                  <c:v>9793241.3574090172</c:v>
                </c:pt>
                <c:pt idx="44">
                  <c:v>10732012.490049984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46B-4DD8-BBB5-D1BB4403F4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781887"/>
        <c:axId val="884798143"/>
      </c:lineChart>
      <c:catAx>
        <c:axId val="677818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4798143"/>
        <c:crosses val="autoZero"/>
        <c:auto val="1"/>
        <c:lblAlgn val="ctr"/>
        <c:lblOffset val="100"/>
        <c:noMultiLvlLbl val="0"/>
      </c:catAx>
      <c:valAx>
        <c:axId val="884798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818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Task3-</a:t>
            </a:r>
            <a:r>
              <a:rPr lang="en-CA" sz="1400" b="0" i="0" u="none" strike="noStrike" baseline="0">
                <a:effectLst/>
              </a:rPr>
              <a:t>UN data</a:t>
            </a:r>
            <a:endParaRPr lang="en-CA"/>
          </a:p>
          <a:p>
            <a:pPr>
              <a:defRPr/>
            </a:pPr>
            <a:r>
              <a:rPr lang="en-CA"/>
              <a:t>GDP</a:t>
            </a:r>
            <a:r>
              <a:rPr lang="en-CA" baseline="0"/>
              <a:t> ratio for China and South compared to that of the North</a:t>
            </a:r>
            <a:endParaRPr lang="en-CA"/>
          </a:p>
        </c:rich>
      </c:tx>
      <c:layout>
        <c:manualLayout>
          <c:xMode val="edge"/>
          <c:yMode val="edge"/>
          <c:x val="0.17805499217900791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'UN Task3'!$A$20</c:f>
              <c:strCache>
                <c:ptCount val="1"/>
                <c:pt idx="0">
                  <c:v>China vs North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'UN Task3'!$B$19:$AM$19</c:f>
              <c:numCache>
                <c:formatCode>General</c:formatCode>
                <c:ptCount val="38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</c:numCache>
            </c:numRef>
          </c:cat>
          <c:val>
            <c:numRef>
              <c:f>'UN Task3'!$B$20:$AM$20</c:f>
              <c:numCache>
                <c:formatCode>0%</c:formatCode>
                <c:ptCount val="38"/>
                <c:pt idx="0">
                  <c:v>2.2717151511144659E-2</c:v>
                </c:pt>
                <c:pt idx="1">
                  <c:v>2.3023714839628562E-2</c:v>
                </c:pt>
                <c:pt idx="2">
                  <c:v>2.4217248538024035E-2</c:v>
                </c:pt>
                <c:pt idx="3">
                  <c:v>2.6218514223948448E-2</c:v>
                </c:pt>
                <c:pt idx="4">
                  <c:v>2.8298322911928304E-2</c:v>
                </c:pt>
                <c:pt idx="5">
                  <c:v>3.1978948947298101E-2</c:v>
                </c:pt>
                <c:pt idx="6">
                  <c:v>2.5411940820404776E-2</c:v>
                </c:pt>
                <c:pt idx="7">
                  <c:v>1.9892657510028736E-2</c:v>
                </c:pt>
                <c:pt idx="8">
                  <c:v>2.0195881257717169E-2</c:v>
                </c:pt>
                <c:pt idx="9">
                  <c:v>2.1545830033500801E-2</c:v>
                </c:pt>
                <c:pt idx="10">
                  <c:v>1.989344264867041E-2</c:v>
                </c:pt>
                <c:pt idx="11">
                  <c:v>1.9991851859555022E-2</c:v>
                </c:pt>
                <c:pt idx="12">
                  <c:v>2.0732708115990827E-2</c:v>
                </c:pt>
                <c:pt idx="13">
                  <c:v>2.1467867213145315E-2</c:v>
                </c:pt>
                <c:pt idx="14">
                  <c:v>2.542382375541051E-2</c:v>
                </c:pt>
                <c:pt idx="15">
                  <c:v>2.9819115758474065E-2</c:v>
                </c:pt>
                <c:pt idx="16">
                  <c:v>3.4876054760575891E-2</c:v>
                </c:pt>
                <c:pt idx="17">
                  <c:v>3.9597556349786733E-2</c:v>
                </c:pt>
                <c:pt idx="18">
                  <c:v>4.2173366322134101E-2</c:v>
                </c:pt>
                <c:pt idx="19">
                  <c:v>4.2646448645519135E-2</c:v>
                </c:pt>
                <c:pt idx="20">
                  <c:v>4.6393331227789408E-2</c:v>
                </c:pt>
                <c:pt idx="21">
                  <c:v>5.1812210575308784E-2</c:v>
                </c:pt>
                <c:pt idx="22">
                  <c:v>5.4591381143007864E-2</c:v>
                </c:pt>
                <c:pt idx="23">
                  <c:v>5.4929216666668543E-2</c:v>
                </c:pt>
                <c:pt idx="24">
                  <c:v>5.8258263551855198E-2</c:v>
                </c:pt>
                <c:pt idx="25">
                  <c:v>6.4780052868087787E-2</c:v>
                </c:pt>
                <c:pt idx="26">
                  <c:v>7.4228787594252679E-2</c:v>
                </c:pt>
                <c:pt idx="27">
                  <c:v>8.7978506044909852E-2</c:v>
                </c:pt>
                <c:pt idx="28">
                  <c:v>0.10803481256553323</c:v>
                </c:pt>
                <c:pt idx="29">
                  <c:v>0.12728930522669918</c:v>
                </c:pt>
                <c:pt idx="30">
                  <c:v>0.14577159800968945</c:v>
                </c:pt>
                <c:pt idx="31">
                  <c:v>0.16864470721848709</c:v>
                </c:pt>
                <c:pt idx="32">
                  <c:v>0.19100588584088168</c:v>
                </c:pt>
                <c:pt idx="33">
                  <c:v>0.21253125676003284</c:v>
                </c:pt>
                <c:pt idx="34">
                  <c:v>0.22696648116906346</c:v>
                </c:pt>
                <c:pt idx="35">
                  <c:v>0.25254452484101114</c:v>
                </c:pt>
                <c:pt idx="36">
                  <c:v>0.2498343640595686</c:v>
                </c:pt>
                <c:pt idx="37">
                  <c:v>0.26271220635873993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6C6-4EB2-8C9E-C827C39CB4BC}"/>
            </c:ext>
          </c:extLst>
        </c:ser>
        <c:ser>
          <c:idx val="1"/>
          <c:order val="1"/>
          <c:tx>
            <c:strRef>
              <c:f>'UN Task3'!$A$21</c:f>
              <c:strCache>
                <c:ptCount val="1"/>
                <c:pt idx="0">
                  <c:v>South vs North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'UN Task3'!$B$19:$AM$19</c:f>
              <c:numCache>
                <c:formatCode>General</c:formatCode>
                <c:ptCount val="38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</c:numCache>
            </c:numRef>
          </c:cat>
          <c:val>
            <c:numRef>
              <c:f>'UN Task3'!$B$21:$AM$21</c:f>
              <c:numCache>
                <c:formatCode>0%</c:formatCode>
                <c:ptCount val="38"/>
                <c:pt idx="0">
                  <c:v>0.24319030780549328</c:v>
                </c:pt>
                <c:pt idx="1">
                  <c:v>0.26101232892491705</c:v>
                </c:pt>
                <c:pt idx="2">
                  <c:v>0.25408262528968373</c:v>
                </c:pt>
                <c:pt idx="3">
                  <c:v>0.23295550822530883</c:v>
                </c:pt>
                <c:pt idx="4">
                  <c:v>0.22215538810265023</c:v>
                </c:pt>
                <c:pt idx="5">
                  <c:v>0.21510143570465284</c:v>
                </c:pt>
                <c:pt idx="6">
                  <c:v>0.18099207940179193</c:v>
                </c:pt>
                <c:pt idx="7">
                  <c:v>0.16304722649809472</c:v>
                </c:pt>
                <c:pt idx="8">
                  <c:v>0.15612901609059493</c:v>
                </c:pt>
                <c:pt idx="9">
                  <c:v>0.15998592889049298</c:v>
                </c:pt>
                <c:pt idx="10">
                  <c:v>0.16674066413879807</c:v>
                </c:pt>
                <c:pt idx="11">
                  <c:v>0.15502205670780264</c:v>
                </c:pt>
                <c:pt idx="12">
                  <c:v>0.14593285665888234</c:v>
                </c:pt>
                <c:pt idx="13">
                  <c:v>0.1611291478456704</c:v>
                </c:pt>
                <c:pt idx="14">
                  <c:v>0.16360684247362736</c:v>
                </c:pt>
                <c:pt idx="15">
                  <c:v>0.16316043833007088</c:v>
                </c:pt>
                <c:pt idx="16">
                  <c:v>0.17723128269307648</c:v>
                </c:pt>
                <c:pt idx="17">
                  <c:v>0.18998395900219966</c:v>
                </c:pt>
                <c:pt idx="18">
                  <c:v>0.18383756888321054</c:v>
                </c:pt>
                <c:pt idx="19">
                  <c:v>0.17182475002386788</c:v>
                </c:pt>
                <c:pt idx="20">
                  <c:v>0.18431783682445635</c:v>
                </c:pt>
                <c:pt idx="21">
                  <c:v>0.18051721627189302</c:v>
                </c:pt>
                <c:pt idx="22">
                  <c:v>0.17156888387560365</c:v>
                </c:pt>
                <c:pt idx="23">
                  <c:v>0.17027118342428638</c:v>
                </c:pt>
                <c:pt idx="24">
                  <c:v>0.18104997457999245</c:v>
                </c:pt>
                <c:pt idx="25">
                  <c:v>0.20513796000483842</c:v>
                </c:pt>
                <c:pt idx="26">
                  <c:v>0.22815480999260732</c:v>
                </c:pt>
                <c:pt idx="27">
                  <c:v>0.25045197470606395</c:v>
                </c:pt>
                <c:pt idx="28">
                  <c:v>0.27320687896317541</c:v>
                </c:pt>
                <c:pt idx="29">
                  <c:v>0.27411711201202205</c:v>
                </c:pt>
                <c:pt idx="30">
                  <c:v>0.32573676224221465</c:v>
                </c:pt>
                <c:pt idx="31">
                  <c:v>0.34896295423077589</c:v>
                </c:pt>
                <c:pt idx="32">
                  <c:v>0.36158346856630436</c:v>
                </c:pt>
                <c:pt idx="33">
                  <c:v>0.36674285235419779</c:v>
                </c:pt>
                <c:pt idx="34">
                  <c:v>0.36781560326564611</c:v>
                </c:pt>
                <c:pt idx="35">
                  <c:v>0.34205407034265872</c:v>
                </c:pt>
                <c:pt idx="36">
                  <c:v>0.33552354002426193</c:v>
                </c:pt>
                <c:pt idx="37">
                  <c:v>0.34784652177427539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6C6-4EB2-8C9E-C827C39CB4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66220911"/>
        <c:axId val="767238943"/>
      </c:lineChart>
      <c:catAx>
        <c:axId val="7662209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7238943"/>
        <c:crosses val="autoZero"/>
        <c:auto val="1"/>
        <c:lblAlgn val="ctr"/>
        <c:lblOffset val="100"/>
        <c:noMultiLvlLbl val="0"/>
      </c:catAx>
      <c:valAx>
        <c:axId val="767238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62209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 sz="1400" b="0" i="0" baseline="0">
                <a:effectLst/>
              </a:rPr>
              <a:t>Task3-</a:t>
            </a:r>
            <a:r>
              <a:rPr lang="en-CA" sz="1400" b="0" i="0" u="none" strike="noStrike" baseline="0">
                <a:effectLst/>
              </a:rPr>
              <a:t>PENN data</a:t>
            </a:r>
            <a:endParaRPr lang="en-CA" sz="1400">
              <a:effectLst/>
            </a:endParaRPr>
          </a:p>
          <a:p>
            <a:pPr>
              <a:defRPr/>
            </a:pPr>
            <a:r>
              <a:rPr lang="en-CA" sz="1400" b="0" i="0" baseline="0">
                <a:effectLst/>
              </a:rPr>
              <a:t>GDP ratio for China and South compared to that of the North</a:t>
            </a:r>
          </a:p>
          <a:p>
            <a:pPr>
              <a:defRPr/>
            </a:pPr>
            <a:endParaRPr lang="en-CA">
              <a:effectLst/>
            </a:endParaRPr>
          </a:p>
        </c:rich>
      </c:tx>
      <c:layout>
        <c:manualLayout>
          <c:xMode val="edge"/>
          <c:yMode val="edge"/>
          <c:x val="0.21078184055252625"/>
          <c:y val="1.1858987193811854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'PENN Task3'!$A$19</c:f>
              <c:strCache>
                <c:ptCount val="1"/>
                <c:pt idx="0">
                  <c:v>China vs North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'PENN Task3'!$B$18:$AJ$18</c:f>
              <c:numCache>
                <c:formatCode>General</c:formatCode>
                <c:ptCount val="35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</c:numCache>
            </c:numRef>
          </c:cat>
          <c:val>
            <c:numRef>
              <c:f>'PENN Task3'!$B$19:$AJ$19</c:f>
              <c:numCache>
                <c:formatCode>0%</c:formatCode>
                <c:ptCount val="35"/>
                <c:pt idx="0">
                  <c:v>3.5615449486297204E-2</c:v>
                </c:pt>
                <c:pt idx="1">
                  <c:v>3.3508324956120938E-2</c:v>
                </c:pt>
                <c:pt idx="2">
                  <c:v>3.3294008080739103E-2</c:v>
                </c:pt>
                <c:pt idx="3">
                  <c:v>3.4329098217987505E-2</c:v>
                </c:pt>
                <c:pt idx="4">
                  <c:v>3.3805564862734012E-2</c:v>
                </c:pt>
                <c:pt idx="5">
                  <c:v>3.1734993729774778E-2</c:v>
                </c:pt>
                <c:pt idx="6">
                  <c:v>2.5171227760983607E-2</c:v>
                </c:pt>
                <c:pt idx="7">
                  <c:v>2.3584514338107057E-2</c:v>
                </c:pt>
                <c:pt idx="8">
                  <c:v>2.6082454872021956E-2</c:v>
                </c:pt>
                <c:pt idx="9">
                  <c:v>2.7921351463441789E-2</c:v>
                </c:pt>
                <c:pt idx="10">
                  <c:v>2.1486872765550901E-2</c:v>
                </c:pt>
                <c:pt idx="11">
                  <c:v>2.1202380555203838E-2</c:v>
                </c:pt>
                <c:pt idx="12">
                  <c:v>2.3513911240405829E-2</c:v>
                </c:pt>
                <c:pt idx="13">
                  <c:v>2.9334234822932532E-2</c:v>
                </c:pt>
                <c:pt idx="14">
                  <c:v>2.4871206678109003E-2</c:v>
                </c:pt>
                <c:pt idx="15">
                  <c:v>2.9368988822589294E-2</c:v>
                </c:pt>
                <c:pt idx="16">
                  <c:v>3.4358849729564968E-2</c:v>
                </c:pt>
                <c:pt idx="17">
                  <c:v>3.8947349879730649E-2</c:v>
                </c:pt>
                <c:pt idx="18">
                  <c:v>4.1601868385734347E-2</c:v>
                </c:pt>
                <c:pt idx="19">
                  <c:v>4.190023304296988E-2</c:v>
                </c:pt>
                <c:pt idx="20">
                  <c:v>4.5588910600398956E-2</c:v>
                </c:pt>
                <c:pt idx="21">
                  <c:v>5.0965078346649199E-2</c:v>
                </c:pt>
                <c:pt idx="22">
                  <c:v>5.3686922825637536E-2</c:v>
                </c:pt>
                <c:pt idx="23">
                  <c:v>5.4085719681030278E-2</c:v>
                </c:pt>
                <c:pt idx="24">
                  <c:v>5.7332619917434588E-2</c:v>
                </c:pt>
                <c:pt idx="25">
                  <c:v>6.4097273830100235E-2</c:v>
                </c:pt>
                <c:pt idx="26">
                  <c:v>7.3010455790452913E-2</c:v>
                </c:pt>
                <c:pt idx="27">
                  <c:v>8.6137378797397315E-2</c:v>
                </c:pt>
                <c:pt idx="28">
                  <c:v>0.10587300055508397</c:v>
                </c:pt>
                <c:pt idx="29">
                  <c:v>0.12439345611964746</c:v>
                </c:pt>
                <c:pt idx="30">
                  <c:v>0.14099223224217661</c:v>
                </c:pt>
                <c:pt idx="31">
                  <c:v>0.16285241459352243</c:v>
                </c:pt>
                <c:pt idx="32">
                  <c:v>0.18613504944850279</c:v>
                </c:pt>
                <c:pt idx="33">
                  <c:v>0.207517079053846</c:v>
                </c:pt>
                <c:pt idx="34">
                  <c:v>0.22317581131398881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E5-4D73-BB48-F2B8689E0DF6}"/>
            </c:ext>
          </c:extLst>
        </c:ser>
        <c:ser>
          <c:idx val="1"/>
          <c:order val="1"/>
          <c:tx>
            <c:strRef>
              <c:f>'PENN Task3'!$A$20</c:f>
              <c:strCache>
                <c:ptCount val="1"/>
                <c:pt idx="0">
                  <c:v>South vs North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'PENN Task3'!$B$18:$AJ$18</c:f>
              <c:numCache>
                <c:formatCode>General</c:formatCode>
                <c:ptCount val="35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</c:numCache>
            </c:numRef>
          </c:cat>
          <c:val>
            <c:numRef>
              <c:f>'PENN Task3'!$B$20:$AJ$20</c:f>
              <c:numCache>
                <c:formatCode>0%</c:formatCode>
                <c:ptCount val="35"/>
                <c:pt idx="0">
                  <c:v>0.24411678040707435</c:v>
                </c:pt>
                <c:pt idx="1">
                  <c:v>0.2628437041682144</c:v>
                </c:pt>
                <c:pt idx="2">
                  <c:v>0.25355187624883269</c:v>
                </c:pt>
                <c:pt idx="3">
                  <c:v>0.2347559377518009</c:v>
                </c:pt>
                <c:pt idx="4">
                  <c:v>0.22715110130767924</c:v>
                </c:pt>
                <c:pt idx="5">
                  <c:v>0.20515097928406356</c:v>
                </c:pt>
                <c:pt idx="6">
                  <c:v>0.16227065670278959</c:v>
                </c:pt>
                <c:pt idx="7">
                  <c:v>0.14865298769950683</c:v>
                </c:pt>
                <c:pt idx="8">
                  <c:v>0.14621018851169987</c:v>
                </c:pt>
                <c:pt idx="9">
                  <c:v>0.14906284888582419</c:v>
                </c:pt>
                <c:pt idx="10">
                  <c:v>0.15238479136126756</c:v>
                </c:pt>
                <c:pt idx="11">
                  <c:v>0.15117277422524231</c:v>
                </c:pt>
                <c:pt idx="12">
                  <c:v>0.15129275230922207</c:v>
                </c:pt>
                <c:pt idx="13">
                  <c:v>0.15878168957033953</c:v>
                </c:pt>
                <c:pt idx="14">
                  <c:v>0.1614046876885597</c:v>
                </c:pt>
                <c:pt idx="15">
                  <c:v>0.16145431387611492</c:v>
                </c:pt>
                <c:pt idx="16">
                  <c:v>0.1731751429132968</c:v>
                </c:pt>
                <c:pt idx="17">
                  <c:v>0.18482854347230668</c:v>
                </c:pt>
                <c:pt idx="18">
                  <c:v>0.17493660035742162</c:v>
                </c:pt>
                <c:pt idx="19">
                  <c:v>0.16203546205730052</c:v>
                </c:pt>
                <c:pt idx="20">
                  <c:v>0.17119661633396183</c:v>
                </c:pt>
                <c:pt idx="21">
                  <c:v>0.16747315073035932</c:v>
                </c:pt>
                <c:pt idx="22">
                  <c:v>0.15927430089561095</c:v>
                </c:pt>
                <c:pt idx="23">
                  <c:v>0.15747118910663743</c:v>
                </c:pt>
                <c:pt idx="24">
                  <c:v>0.16710739341612424</c:v>
                </c:pt>
                <c:pt idx="25">
                  <c:v>0.18973788160879512</c:v>
                </c:pt>
                <c:pt idx="26">
                  <c:v>0.21101142075114668</c:v>
                </c:pt>
                <c:pt idx="27">
                  <c:v>0.23108727900472265</c:v>
                </c:pt>
                <c:pt idx="28">
                  <c:v>0.25524944782827419</c:v>
                </c:pt>
                <c:pt idx="29">
                  <c:v>0.2564083466946756</c:v>
                </c:pt>
                <c:pt idx="30">
                  <c:v>0.30004476834224408</c:v>
                </c:pt>
                <c:pt idx="31">
                  <c:v>0.32132129417816402</c:v>
                </c:pt>
                <c:pt idx="32">
                  <c:v>0.33043862213318975</c:v>
                </c:pt>
                <c:pt idx="33">
                  <c:v>0.336842930724362</c:v>
                </c:pt>
                <c:pt idx="34">
                  <c:v>0.335389550631572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AE5-4D73-BB48-F2B8689E0D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83711807"/>
        <c:axId val="989153423"/>
      </c:lineChart>
      <c:catAx>
        <c:axId val="9837118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9153423"/>
        <c:crosses val="autoZero"/>
        <c:auto val="1"/>
        <c:lblAlgn val="ctr"/>
        <c:lblOffset val="100"/>
        <c:noMultiLvlLbl val="0"/>
      </c:catAx>
      <c:valAx>
        <c:axId val="9891534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37118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160020</xdr:rowOff>
    </xdr:from>
    <xdr:to>
      <xdr:col>10</xdr:col>
      <xdr:colOff>390525</xdr:colOff>
      <xdr:row>25</xdr:row>
      <xdr:rowOff>36195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D62E9C0-8F5A-4DA0-A915-85110686708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403860</xdr:colOff>
      <xdr:row>1</xdr:row>
      <xdr:rowOff>22860</xdr:rowOff>
    </xdr:from>
    <xdr:to>
      <xdr:col>22</xdr:col>
      <xdr:colOff>260977</xdr:colOff>
      <xdr:row>25</xdr:row>
      <xdr:rowOff>15240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0F8108B-8806-469F-A085-F5548D02FA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678180" y="350520"/>
    <xdr:ext cx="4648200" cy="3497580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4D5FE5C4-D2CF-4BB2-979F-0AF82839CE56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  <xdr:absoluteAnchor>
    <xdr:pos x="5722620" y="365760"/>
    <xdr:ext cx="4732020" cy="3474720"/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D2E45AE1-F888-4E86-892F-FE006E2C9E62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243840</xdr:colOff>
      <xdr:row>0</xdr:row>
      <xdr:rowOff>15240</xdr:rowOff>
    </xdr:from>
    <xdr:to>
      <xdr:col>10</xdr:col>
      <xdr:colOff>182880</xdr:colOff>
      <xdr:row>18</xdr:row>
      <xdr:rowOff>129540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18FB7F2-7B08-421E-A5E5-FD4778AB55A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609599</xdr:colOff>
      <xdr:row>1</xdr:row>
      <xdr:rowOff>1</xdr:rowOff>
    </xdr:from>
    <xdr:to>
      <xdr:col>22</xdr:col>
      <xdr:colOff>47624</xdr:colOff>
      <xdr:row>19</xdr:row>
      <xdr:rowOff>19051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ADD2BFC-36AC-409C-B65F-FB89EE5222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4104.384085648147" createdVersion="6" refreshedVersion="6" minRefreshableVersion="3" recordCount="0" supportSubquery="1" supportAdvancedDrill="1" xr:uid="{FF56EF7E-B3C6-4C8E-9350-2AB8F3A8E947}">
  <cacheSource type="external" connectionId="2"/>
  <cacheFields count="8">
    <cacheField name="[Sources].[Source].[Source]" caption="Source" numFmtId="0" hierarchy="6" level="1">
      <sharedItems containsSemiMixedTypes="0" containsNonDate="0" containsString="0"/>
    </cacheField>
    <cacheField name="[Indicators].[Indicator].[Indicator]" caption="Indicator" numFmtId="0" hierarchy="4" level="1">
      <sharedItems containsSemiMixedTypes="0" containsNonDate="0" containsString="0"/>
    </cacheField>
    <cacheField name="[Indicators].[Measure].[Measure]" caption="Measure" numFmtId="0" hierarchy="5" level="1">
      <sharedItems containsSemiMixedTypes="0" containsNonDate="0" containsString="0"/>
    </cacheField>
    <cacheField name="[Year].[Year].[Year]" caption="Year" numFmtId="0" hierarchy="7" level="1">
      <sharedItems containsSemiMixedTypes="0" containsString="0" containsNumber="1" containsInteger="1" minValue="1950" maxValue="2014" count="65">
        <n v="1950"/>
        <n v="1951"/>
        <n v="1952"/>
        <n v="1953"/>
        <n v="1954"/>
        <n v="1955"/>
        <n v="1956"/>
        <n v="1957"/>
        <n v="1958"/>
        <n v="1959"/>
        <n v="1960"/>
        <n v="1961"/>
        <n v="1962"/>
        <n v="1963"/>
        <n v="1964"/>
        <n v="1965"/>
        <n v="1966"/>
        <n v="1967"/>
        <n v="1968"/>
        <n v="1969"/>
        <n v="1970"/>
        <n v="1971"/>
        <n v="1972"/>
        <n v="1973"/>
        <n v="1974"/>
        <n v="1975"/>
        <n v="1976"/>
        <n v="1977"/>
        <n v="1978"/>
        <n v="1979"/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Year].[Year].&amp;[1950]"/>
            <x15:cachedUniqueName index="1" name="[Year].[Year].&amp;[1951]"/>
            <x15:cachedUniqueName index="2" name="[Year].[Year].&amp;[1952]"/>
            <x15:cachedUniqueName index="3" name="[Year].[Year].&amp;[1953]"/>
            <x15:cachedUniqueName index="4" name="[Year].[Year].&amp;[1954]"/>
            <x15:cachedUniqueName index="5" name="[Year].[Year].&amp;[1955]"/>
            <x15:cachedUniqueName index="6" name="[Year].[Year].&amp;[1956]"/>
            <x15:cachedUniqueName index="7" name="[Year].[Year].&amp;[1957]"/>
            <x15:cachedUniqueName index="8" name="[Year].[Year].&amp;[1958]"/>
            <x15:cachedUniqueName index="9" name="[Year].[Year].&amp;[1959]"/>
            <x15:cachedUniqueName index="10" name="[Year].[Year].&amp;[1960]"/>
            <x15:cachedUniqueName index="11" name="[Year].[Year].&amp;[1961]"/>
            <x15:cachedUniqueName index="12" name="[Year].[Year].&amp;[1962]"/>
            <x15:cachedUniqueName index="13" name="[Year].[Year].&amp;[1963]"/>
            <x15:cachedUniqueName index="14" name="[Year].[Year].&amp;[1964]"/>
            <x15:cachedUniqueName index="15" name="[Year].[Year].&amp;[1965]"/>
            <x15:cachedUniqueName index="16" name="[Year].[Year].&amp;[1966]"/>
            <x15:cachedUniqueName index="17" name="[Year].[Year].&amp;[1967]"/>
            <x15:cachedUniqueName index="18" name="[Year].[Year].&amp;[1968]"/>
            <x15:cachedUniqueName index="19" name="[Year].[Year].&amp;[1969]"/>
            <x15:cachedUniqueName index="20" name="[Year].[Year].&amp;[1970]"/>
            <x15:cachedUniqueName index="21" name="[Year].[Year].&amp;[1971]"/>
            <x15:cachedUniqueName index="22" name="[Year].[Year].&amp;[1972]"/>
            <x15:cachedUniqueName index="23" name="[Year].[Year].&amp;[1973]"/>
            <x15:cachedUniqueName index="24" name="[Year].[Year].&amp;[1974]"/>
            <x15:cachedUniqueName index="25" name="[Year].[Year].&amp;[1975]"/>
            <x15:cachedUniqueName index="26" name="[Year].[Year].&amp;[1976]"/>
            <x15:cachedUniqueName index="27" name="[Year].[Year].&amp;[1977]"/>
            <x15:cachedUniqueName index="28" name="[Year].[Year].&amp;[1978]"/>
            <x15:cachedUniqueName index="29" name="[Year].[Year].&amp;[1979]"/>
            <x15:cachedUniqueName index="30" name="[Year].[Year].&amp;[1980]"/>
            <x15:cachedUniqueName index="31" name="[Year].[Year].&amp;[1981]"/>
            <x15:cachedUniqueName index="32" name="[Year].[Year].&amp;[1982]"/>
            <x15:cachedUniqueName index="33" name="[Year].[Year].&amp;[1983]"/>
            <x15:cachedUniqueName index="34" name="[Year].[Year].&amp;[1984]"/>
            <x15:cachedUniqueName index="35" name="[Year].[Year].&amp;[1985]"/>
            <x15:cachedUniqueName index="36" name="[Year].[Year].&amp;[1986]"/>
            <x15:cachedUniqueName index="37" name="[Year].[Year].&amp;[1987]"/>
            <x15:cachedUniqueName index="38" name="[Year].[Year].&amp;[1988]"/>
            <x15:cachedUniqueName index="39" name="[Year].[Year].&amp;[1989]"/>
            <x15:cachedUniqueName index="40" name="[Year].[Year].&amp;[1990]"/>
            <x15:cachedUniqueName index="41" name="[Year].[Year].&amp;[1991]"/>
            <x15:cachedUniqueName index="42" name="[Year].[Year].&amp;[1992]"/>
            <x15:cachedUniqueName index="43" name="[Year].[Year].&amp;[1993]"/>
            <x15:cachedUniqueName index="44" name="[Year].[Year].&amp;[1994]"/>
            <x15:cachedUniqueName index="45" name="[Year].[Year].&amp;[1995]"/>
            <x15:cachedUniqueName index="46" name="[Year].[Year].&amp;[1996]"/>
            <x15:cachedUniqueName index="47" name="[Year].[Year].&amp;[1997]"/>
            <x15:cachedUniqueName index="48" name="[Year].[Year].&amp;[1998]"/>
            <x15:cachedUniqueName index="49" name="[Year].[Year].&amp;[1999]"/>
            <x15:cachedUniqueName index="50" name="[Year].[Year].&amp;[2000]"/>
            <x15:cachedUniqueName index="51" name="[Year].[Year].&amp;[2001]"/>
            <x15:cachedUniqueName index="52" name="[Year].[Year].&amp;[2002]"/>
            <x15:cachedUniqueName index="53" name="[Year].[Year].&amp;[2003]"/>
            <x15:cachedUniqueName index="54" name="[Year].[Year].&amp;[2004]"/>
            <x15:cachedUniqueName index="55" name="[Year].[Year].&amp;[2005]"/>
            <x15:cachedUniqueName index="56" name="[Year].[Year].&amp;[2006]"/>
            <x15:cachedUniqueName index="57" name="[Year].[Year].&amp;[2007]"/>
            <x15:cachedUniqueName index="58" name="[Year].[Year].&amp;[2008]"/>
            <x15:cachedUniqueName index="59" name="[Year].[Year].&amp;[2009]"/>
            <x15:cachedUniqueName index="60" name="[Year].[Year].&amp;[2010]"/>
            <x15:cachedUniqueName index="61" name="[Year].[Year].&amp;[2011]"/>
            <x15:cachedUniqueName index="62" name="[Year].[Year].&amp;[2012]"/>
            <x15:cachedUniqueName index="63" name="[Year].[Year].&amp;[2013]"/>
            <x15:cachedUniqueName index="64" name="[Year].[Year].&amp;[2014]"/>
          </x15:cachedUniqueNames>
        </ext>
      </extLst>
    </cacheField>
    <cacheField name="[Measures].[Item]" caption="Item" numFmtId="0" hierarchy="44" level="32767"/>
    <cacheField name="[Geography].[PENN Geography].[Penn_Geography]" caption="Penn_Geography" numFmtId="0" hierarchy="2" level="1">
      <sharedItems containsBlank="1" count="14">
        <s v="Data Not Available"/>
        <s v="Not National"/>
        <s v="PENN from 1950"/>
        <s v="PENN from 1951"/>
        <s v="PENN from 1952"/>
        <s v="PENN from 1953"/>
        <s v="PENN from 1954"/>
        <s v="PENN from 1955"/>
        <s v="PENN from 1959"/>
        <s v="PENN from 1960"/>
        <s v="PENN from 1961"/>
        <s v="PENN from 1970"/>
        <s v="PENN from 1990"/>
        <m/>
      </sharedItems>
      <extLst>
        <ext xmlns:x15="http://schemas.microsoft.com/office/spreadsheetml/2010/11/main" uri="{4F2E5C28-24EA-4eb8-9CBF-B6C8F9C3D259}">
          <x15:cachedUniqueNames>
            <x15:cachedUniqueName index="0" name="[Geography].[PENN Geography].[Penn_Geography].&amp;[Data Not Available]"/>
            <x15:cachedUniqueName index="1" name="[Geography].[PENN Geography].[Penn_Geography].&amp;[Not National]"/>
            <x15:cachedUniqueName index="2" name="[Geography].[PENN Geography].[Penn_Geography].&amp;[PENN from 1950]"/>
            <x15:cachedUniqueName index="3" name="[Geography].[PENN Geography].[Penn_Geography].&amp;[PENN from 1951]"/>
            <x15:cachedUniqueName index="4" name="[Geography].[PENN Geography].[Penn_Geography].&amp;[PENN from 1952]"/>
            <x15:cachedUniqueName index="5" name="[Geography].[PENN Geography].[Penn_Geography].&amp;[PENN from 1953]"/>
            <x15:cachedUniqueName index="6" name="[Geography].[PENN Geography].[Penn_Geography].&amp;[PENN from 1954]"/>
            <x15:cachedUniqueName index="7" name="[Geography].[PENN Geography].[Penn_Geography].&amp;[PENN from 1955]"/>
            <x15:cachedUniqueName index="8" name="[Geography].[PENN Geography].[Penn_Geography].&amp;[PENN from 1959]"/>
            <x15:cachedUniqueName index="9" name="[Geography].[PENN Geography].[Penn_Geography].&amp;[PENN from 1960]"/>
            <x15:cachedUniqueName index="10" name="[Geography].[PENN Geography].[Penn_Geography].&amp;[PENN from 1961]"/>
            <x15:cachedUniqueName index="11" name="[Geography].[PENN Geography].[Penn_Geography].&amp;[PENN from 1970]"/>
            <x15:cachedUniqueName index="12" name="[Geography].[PENN Geography].[Penn_Geography].&amp;[PENN from 1990]"/>
            <x15:cachedUniqueName index="13" name="[Geography].[PENN Geography].[Penn_Geography].&amp;"/>
          </x15:cachedUniqueNames>
        </ext>
      </extLst>
    </cacheField>
    <cacheField name="[Geography].[PENN Geography].[Reporting Unit]" caption="Reporting Unit" numFmtId="0" hierarchy="2" level="2">
      <sharedItems count="1">
        <s v="Unclassified"/>
      </sharedItems>
      <extLst>
        <ext xmlns:x15="http://schemas.microsoft.com/office/spreadsheetml/2010/11/main" uri="{4F2E5C28-24EA-4eb8-9CBF-B6C8F9C3D259}">
          <x15:cachedUniqueNames>
            <x15:cachedUniqueName index="0" name="[Geography].[PENN Geography].[Penn_Geography].&amp;[Not National].&amp;[Unclassified]"/>
          </x15:cachedUniqueNames>
        </ext>
      </extLst>
    </cacheField>
    <cacheField name="[Geography].[PENN Geography].[Country]" caption="Country" numFmtId="0" hierarchy="2" level="3">
      <sharedItems count="1">
        <s v="Unclassified"/>
      </sharedItems>
      <extLst>
        <ext xmlns:x15="http://schemas.microsoft.com/office/spreadsheetml/2010/11/main" uri="{4F2E5C28-24EA-4eb8-9CBF-B6C8F9C3D259}">
          <x15:cachedUniqueNames>
            <x15:cachedUniqueName index="0" name="[Geography].[PENN Geography].[Penn_Geography].&amp;[Not National].&amp;[Unclassified].&amp;[Unclassified]"/>
          </x15:cachedUniqueNames>
        </ext>
      </extLst>
    </cacheField>
  </cacheFields>
  <cacheHierarchies count="53">
    <cacheHierarchy uniqueName="[Definitions].[Definition]" caption="Definition" attribute="1" defaultMemberUniqueName="[Definitions].[Definition].[All]" allUniqueName="[Definitions].[Definition].[All]" dimensionUniqueName="[Definitions]" displayFolder="" count="0" memberValueDatatype="130" unbalanced="0"/>
    <cacheHierarchy uniqueName="[Geography].[Blocs Geography]" caption="Blocs Geography" defaultMemberUniqueName="[Geography].[Blocs Geography].[All]" allUniqueName="[Geography].[Blocs Geography].[All]" dimensionUniqueName="[Geography]" displayFolder="" count="4" unbalanced="0"/>
    <cacheHierarchy uniqueName="[Geography].[PENN Geography]" caption="PENN Geography" defaultMemberUniqueName="[Geography].[PENN Geography].[All]" allUniqueName="[Geography].[PENN Geography].[All]" dimensionUniqueName="[Geography]" displayFolder="" count="4" unbalanced="0">
      <fieldsUsage count="4">
        <fieldUsage x="-1"/>
        <fieldUsage x="5"/>
        <fieldUsage x="6"/>
        <fieldUsage x="7"/>
      </fieldsUsage>
    </cacheHierarchy>
    <cacheHierarchy uniqueName="[Geography].[Simple Geography]" caption="Simple Geography" defaultMemberUniqueName="[Geography].[Simple Geography].[All]" allUniqueName="[Geography].[Simple Geography].[All]" dimensionUniqueName="[Geography]" displayFolder="" count="3" unbalanced="0"/>
    <cacheHierarchy uniqueName="[Indicators].[Indicator]" caption="Indicator" attribute="1" defaultMemberUniqueName="[Indicators].[Indicator].[All]" allUniqueName="[Indicators].[Indicator].[All]" dimensionUniqueName="[Indicators]" displayFolder="" count="2" memberValueDatatype="130" unbalanced="0">
      <fieldsUsage count="2">
        <fieldUsage x="-1"/>
        <fieldUsage x="1"/>
      </fieldsUsage>
    </cacheHierarchy>
    <cacheHierarchy uniqueName="[Indicators].[Measure]" caption="Measure" attribute="1" defaultMemberUniqueName="[Indicators].[Measure].[All]" allUniqueName="[Indicators].[Measure].[All]" dimensionUniqueName="[Indicators]" displayFolder="" count="2" memberValueDatatype="130" unbalanced="0">
      <fieldsUsage count="2">
        <fieldUsage x="-1"/>
        <fieldUsage x="2"/>
      </fieldsUsage>
    </cacheHierarchy>
    <cacheHierarchy uniqueName="[Sources].[Source]" caption="Source" attribute="1" defaultMemberUniqueName="[Sources].[Source].[All]" allUniqueName="[Sources].[Source].[All]" dimensionUniqueName="[Sources]" displayFolder="" count="2" memberValueDatatype="130" unbalanced="0">
      <fieldsUsage count="2">
        <fieldUsage x="-1"/>
        <fieldUsage x="0"/>
      </fieldsUsage>
    </cacheHierarchy>
    <cacheHierarchy uniqueName="[Year].[Year]" caption="Year" attribute="1" defaultMemberUniqueName="[Year].[Year].[All]" allUniqueName="[Year].[Year].[All]" dimensionUniqueName="[Year]" displayFolder="" count="2" memberValueDatatype="20" unbalanced="0">
      <fieldsUsage count="2">
        <fieldUsage x="-1"/>
        <fieldUsage x="3"/>
      </fieldsUsage>
    </cacheHierarchy>
    <cacheHierarchy uniqueName="[Definitions].[DimDefinitionID]" caption="DimDefinitionID" attribute="1" defaultMemberUniqueName="[Definitions].[DimDefinitionID].[All]" allUniqueName="[Definitions].[DimDefinitionID].[All]" dimensionUniqueName="[Definitions]" displayFolder="" count="0" memberValueDatatype="20" unbalanced="0" hidden="1"/>
    <cacheHierarchy uniqueName="[Definitions].[LongDescription]" caption="LongDescription" attribute="1" defaultMemberUniqueName="[Definitions].[LongDescription].[All]" allUniqueName="[Definitions].[LongDescription].[All]" dimensionUniqueName="[Definitions]" displayFolder="" count="0" memberValueDatatype="130" unbalanced="0" hidden="1"/>
    <cacheHierarchy uniqueName="[Fact].[DimDefinitionID]" caption="DimDefinitionID" attribute="1" defaultMemberUniqueName="[Fact].[DimDefinitionID].[All]" allUniqueName="[Fact].[DimDefinitionID].[All]" dimensionUniqueName="[Fact]" displayFolder="" count="0" memberValueDatatype="20" unbalanced="0" hidden="1"/>
    <cacheHierarchy uniqueName="[Fact].[DimGeoID]" caption="DimGeoID" attribute="1" defaultMemberUniqueName="[Fact].[DimGeoID].[All]" allUniqueName="[Fact].[DimGeoID].[All]" dimensionUniqueName="[Fact]" displayFolder="" count="0" memberValueDatatype="20" unbalanced="0" hidden="1"/>
    <cacheHierarchy uniqueName="[Fact].[DimIndicatorID]" caption="DimIndicatorID" attribute="1" defaultMemberUniqueName="[Fact].[DimIndicatorID].[All]" allUniqueName="[Fact].[DimIndicatorID].[All]" dimensionUniqueName="[Fact]" displayFolder="" count="0" memberValueDatatype="20" unbalanced="0" hidden="1"/>
    <cacheHierarchy uniqueName="[Fact].[DimSourceID]" caption="DimSourceID" attribute="1" defaultMemberUniqueName="[Fact].[DimSourceID].[All]" allUniqueName="[Fact].[DimSourceID].[All]" dimensionUniqueName="[Fact]" displayFolder="" count="0" memberValueDatatype="20" unbalanced="0" hidden="1"/>
    <cacheHierarchy uniqueName="[Fact].[FactID]" caption="FactID" attribute="1" defaultMemberUniqueName="[Fact].[FactID].[All]" allUniqueName="[Fact].[FactID].[All]" dimensionUniqueName="[Fact]" displayFolder="" count="0" memberValueDatatype="20" unbalanced="0" hidden="1"/>
    <cacheHierarchy uniqueName="[Fact].[Value]" caption="Value" attribute="1" defaultMemberUniqueName="[Fact].[Value].[All]" allUniqueName="[Fact].[Value].[All]" dimensionUniqueName="[Fact]" displayFolder="" count="0" memberValueDatatype="5" unbalanced="0" hidden="1"/>
    <cacheHierarchy uniqueName="[Fact].[Year]" caption="Year" attribute="1" defaultMemberUniqueName="[Fact].[Year].[All]" allUniqueName="[Fact].[Year].[All]" dimensionUniqueName="[Fact]" displayFolder="" count="0" memberValueDatatype="20" unbalanced="0" hidden="1"/>
    <cacheHierarchy uniqueName="[Fact].[YearAsDate]" caption="YearAsDate" attribute="1" time="1" defaultMemberUniqueName="[Fact].[YearAsDate].[All]" allUniqueName="[Fact].[YearAsDate].[All]" dimensionUniqueName="[Fact]" displayFolder="" count="0" memberValueDatatype="7" unbalanced="0" hidden="1"/>
    <cacheHierarchy uniqueName="[Geography].[Country]" caption="Country" attribute="1" defaultMemberUniqueName="[Geography].[Country].[All]" allUniqueName="[Geography].[Country].[All]" dimensionUniqueName="[Geography]" displayFolder="" count="0" memberValueDatatype="130" unbalanced="0" hidden="1"/>
    <cacheHierarchy uniqueName="[Geography].[DimGeoID]" caption="DimGeoID" attribute="1" defaultMemberUniqueName="[Geography].[DimGeoID].[All]" allUniqueName="[Geography].[DimGeoID].[All]" dimensionUniqueName="[Geography]" displayFolder="" count="0" memberValueDatatype="20" unbalanced="0" hidden="1"/>
    <cacheHierarchy uniqueName="[Geography].[GeoEconomic_Region]" caption="GeoEconomic_Region" attribute="1" defaultMemberUniqueName="[Geography].[GeoEconomic_Region].[All]" allUniqueName="[Geography].[GeoEconomic_Region].[All]" dimensionUniqueName="[Geography]" displayFolder="" count="0" memberValueDatatype="130" unbalanced="0" hidden="1"/>
    <cacheHierarchy uniqueName="[Geography].[Geopolitical_Detail]" caption="Geopolitical_Detail" attribute="1" defaultMemberUniqueName="[Geography].[Geopolitical_Detail].[All]" allUniqueName="[Geography].[Geopolitical_Detail].[All]" dimensionUniqueName="[Geography]" displayFolder="" count="0" memberValueDatatype="130" unbalanced="0" hidden="1"/>
    <cacheHierarchy uniqueName="[Geography].[Geopolitical_Region]" caption="Geopolitical_Region" attribute="1" defaultMemberUniqueName="[Geography].[Geopolitical_Region].[All]" allUniqueName="[Geography].[Geopolitical_Region].[All]" dimensionUniqueName="[Geography]" displayFolder="" count="0" memberValueDatatype="130" unbalanced="0" hidden="1"/>
    <cacheHierarchy uniqueName="[Geography].[GeoPolitical_Type]" caption="GeoPolitical_Type" attribute="1" defaultMemberUniqueName="[Geography].[GeoPolitical_Type].[All]" allUniqueName="[Geography].[GeoPolitical_Type].[All]" dimensionUniqueName="[Geography]" displayFolder="" count="0" memberValueDatatype="130" unbalanced="0" hidden="1"/>
    <cacheHierarchy uniqueName="[Geography].[IMF_main_category]" caption="IMF_main_category" attribute="1" defaultMemberUniqueName="[Geography].[IMF_main_category].[All]" allUniqueName="[Geography].[IMF_main_category].[All]" dimensionUniqueName="[Geography]" displayFolder="" count="0" memberValueDatatype="130" unbalanced="0" hidden="1"/>
    <cacheHierarchy uniqueName="[Geography].[IMF_sub_category]" caption="IMF_sub_category" attribute="1" defaultMemberUniqueName="[Geography].[IMF_sub_category].[All]" allUniqueName="[Geography].[IMF_sub_category].[All]" dimensionUniqueName="[Geography]" displayFolder="" count="0" memberValueDatatype="130" unbalanced="0" hidden="1"/>
    <cacheHierarchy uniqueName="[Geography].[MACROHISTORY_Geography]" caption="MACROHISTORY_Geography" attribute="1" defaultMemberUniqueName="[Geography].[MACROHISTORY_Geography].[All]" allUniqueName="[Geography].[MACROHISTORY_Geography].[All]" dimensionUniqueName="[Geography]" displayFolder="" count="0" memberValueDatatype="130" unbalanced="0" hidden="1"/>
    <cacheHierarchy uniqueName="[Geography].[Major_Blocs]" caption="Major_Blocs" attribute="1" defaultMemberUniqueName="[Geography].[Major_Blocs].[All]" allUniqueName="[Geography].[Major_Blocs].[All]" dimensionUniqueName="[Geography]" displayFolder="" count="0" memberValueDatatype="130" unbalanced="0" hidden="1"/>
    <cacheHierarchy uniqueName="[Geography].[Penn_Geography]" caption="Penn_Geography" attribute="1" defaultMemberUniqueName="[Geography].[Penn_Geography].[All]" allUniqueName="[Geography].[Penn_Geography].[All]" dimensionUniqueName="[Geography]" displayFolder="" count="0" memberValueDatatype="130" unbalanced="0" hidden="1"/>
    <cacheHierarchy uniqueName="[Geography].[Reporting Unit]" caption="Reporting Unit" attribute="1" defaultMemberUniqueName="[Geography].[Reporting Unit].[All]" allUniqueName="[Geography].[Reporting Unit].[All]" dimensionUniqueName="[Geography]" displayFolder="" count="0" memberValueDatatype="130" unbalanced="0" hidden="1"/>
    <cacheHierarchy uniqueName="[Geography].[Size]" caption="Size" attribute="1" defaultMemberUniqueName="[Geography].[Size].[All]" allUniqueName="[Geography].[Size].[All]" dimensionUniqueName="[Geography]" displayFolder="" count="0" memberValueDatatype="130" unbalanced="0" hidden="1"/>
    <cacheHierarchy uniqueName="[Geography].[WID_Geography]" caption="WID_Geography" attribute="1" defaultMemberUniqueName="[Geography].[WID_Geography].[All]" allUniqueName="[Geography].[WID_Geography].[All]" dimensionUniqueName="[Geography]" displayFolder="" count="0" memberValueDatatype="130" unbalanced="0" hidden="1"/>
    <cacheHierarchy uniqueName="[Indicators].[DimIndicatorID]" caption="DimIndicatorID" attribute="1" defaultMemberUniqueName="[Indicators].[DimIndicatorID].[All]" allUniqueName="[Indicators].[DimIndicatorID].[All]" dimensionUniqueName="[Indicators]" displayFolder="" count="0" memberValueDatatype="20" unbalanced="0" hidden="1"/>
    <cacheHierarchy uniqueName="[Indicators].[IndicatorStandardName]" caption="IndicatorStandardName" attribute="1" defaultMemberUniqueName="[Indicators].[IndicatorStandardName].[All]" allUniqueName="[Indicators].[IndicatorStandardName].[All]" dimensionUniqueName="[Indicators]" displayFolder="" count="0" memberValueDatatype="130" unbalanced="0" hidden="1"/>
    <cacheHierarchy uniqueName="[Sources].[DataNotes]" caption="DataNotes" attribute="1" defaultMemberUniqueName="[Sources].[DataNotes].[All]" allUniqueName="[Sources].[DataNotes].[All]" dimensionUniqueName="[Sources]" displayFolder="" count="0" memberValueDatatype="130" unbalanced="0" hidden="1"/>
    <cacheHierarchy uniqueName="[Sources].[DataOriginFile]" caption="DataOriginFile" attribute="1" defaultMemberUniqueName="[Sources].[DataOriginFile].[All]" allUniqueName="[Sources].[DataOriginFile].[All]" dimensionUniqueName="[Sources]" displayFolder="" count="0" memberValueDatatype="130" unbalanced="0" hidden="1"/>
    <cacheHierarchy uniqueName="[Sources].[DataOriginURL]" caption="DataOriginURL" attribute="1" defaultMemberUniqueName="[Sources].[DataOriginURL].[All]" allUniqueName="[Sources].[DataOriginURL].[All]" dimensionUniqueName="[Sources]" displayFolder="" count="0" memberValueDatatype="130" unbalanced="0" hidden="1"/>
    <cacheHierarchy uniqueName="[Sources].[Description]" caption="Description" attribute="1" defaultMemberUniqueName="[Sources].[Description].[All]" allUniqueName="[Sources].[Description].[All]" dimensionUniqueName="[Sources]" displayFolder="" count="0" memberValueDatatype="130" unbalanced="0" hidden="1"/>
    <cacheHierarchy uniqueName="[Sources].[DimSourceID]" caption="DimSourceID" attribute="1" defaultMemberUniqueName="[Sources].[DimSourceID].[All]" allUniqueName="[Sources].[DimSourceID].[All]" dimensionUniqueName="[Sources]" displayFolder="" count="0" memberValueDatatype="20" unbalanced="0" hidden="1"/>
    <cacheHierarchy uniqueName="[Sources].[PreparationNotes]" caption="PreparationNotes" attribute="1" defaultMemberUniqueName="[Sources].[PreparationNotes].[All]" allUniqueName="[Sources].[PreparationNotes].[All]" dimensionUniqueName="[Sources]" displayFolder="" count="0" memberValueDatatype="130" unbalanced="0" hidden="1"/>
    <cacheHierarchy uniqueName="[Sources].[SourceNameDetail]" caption="SourceNameDetail" attribute="1" defaultMemberUniqueName="[Sources].[SourceNameDetail].[All]" allUniqueName="[Sources].[SourceNameDetail].[All]" dimensionUniqueName="[Sources]" displayFolder="" count="0" memberValueDatatype="130" unbalanced="0" hidden="1"/>
    <cacheHierarchy uniqueName="[Sources].[SourceNameParent]" caption="SourceNameParent" attribute="1" defaultMemberUniqueName="[Sources].[SourceNameParent].[All]" allUniqueName="[Sources].[SourceNameParent].[All]" dimensionUniqueName="[Sources]" displayFolder="" count="0" memberValueDatatype="130" unbalanced="0" hidden="1"/>
    <cacheHierarchy uniqueName="[Sources].[SourceNotes]" caption="SourceNotes" attribute="1" defaultMemberUniqueName="[Sources].[SourceNotes].[All]" allUniqueName="[Sources].[SourceNotes].[All]" dimensionUniqueName="[Sources]" displayFolder="" count="0" memberValueDatatype="130" unbalanced="0" hidden="1"/>
    <cacheHierarchy uniqueName="[Year].[Date]" caption="Date" attribute="1" time="1" defaultMemberUniqueName="[Year].[Date].[All]" allUniqueName="[Year].[Date].[All]" dimensionUniqueName="[Year]" displayFolder="" count="0" memberValueDatatype="7" unbalanced="0" hidden="1"/>
    <cacheHierarchy uniqueName="[Measures].[Item]" caption="Item" measure="1" displayFolder="" measureGroup="Fact" count="0" oneField="1">
      <fieldsUsage count="1">
        <fieldUsage x="4"/>
      </fieldsUsage>
    </cacheHierarchy>
    <cacheHierarchy uniqueName="[Measures].[Count]" caption="Count" measure="1" displayFolder="" measureGroup="Fact" count="0"/>
    <cacheHierarchy uniqueName="[Measures].[__XL_Count DimDate]" caption="__XL_Count DimDate" measure="1" displayFolder="" measureGroup="Year" count="0" hidden="1"/>
    <cacheHierarchy uniqueName="[Measures].[__XL_Count DimDefinitions]" caption="__XL_Count DimDefinitions" measure="1" displayFolder="" measureGroup="Definitions" count="0" hidden="1"/>
    <cacheHierarchy uniqueName="[Measures].[__XL_Count DimGeo]" caption="__XL_Count DimGeo" measure="1" displayFolder="" measureGroup="Geography" count="0" hidden="1"/>
    <cacheHierarchy uniqueName="[Measures].[__XL_Count Project3_fact_query]" caption="__XL_Count Project3_fact_query" measure="1" displayFolder="" measureGroup="Fact" count="0" hidden="1"/>
    <cacheHierarchy uniqueName="[Measures].[__XL_Count Project3_indicator_query]" caption="__XL_Count Project3_indicator_query" measure="1" displayFolder="" measureGroup="Indicators" count="0" hidden="1"/>
    <cacheHierarchy uniqueName="[Measures].[__XL_Count Project3_source_query]" caption="__XL_Count Project3_source_query" measure="1" displayFolder="" measureGroup="Sources" count="0" hidden="1"/>
    <cacheHierarchy uniqueName="[Measures].[__No measures defined]" caption="__No measures defined" measure="1" displayFolder="" count="0" hidden="1"/>
  </cacheHierarchies>
  <kpis count="0"/>
  <dimensions count="6">
    <dimension name="Definitions" uniqueName="[Definitions]" caption="Definitions"/>
    <dimension name="Geography" uniqueName="[Geography]" caption="Geography"/>
    <dimension name="Indicators" uniqueName="[Indicators]" caption="Indicators"/>
    <dimension measure="1" name="Measures" uniqueName="[Measures]" caption="Measures"/>
    <dimension name="Sources" uniqueName="[Sources]" caption="Sources"/>
    <dimension name="Year" uniqueName="[Year]" caption="Year"/>
  </dimensions>
  <measureGroups count="6">
    <measureGroup name="Definitions" caption="Definitions"/>
    <measureGroup name="Fact" caption="Fact"/>
    <measureGroup name="Geography" caption="Geography"/>
    <measureGroup name="Indicators" caption="Indicators"/>
    <measureGroup name="Sources" caption="Sources"/>
    <measureGroup name="Year" caption="Year"/>
  </measureGroups>
  <maps count="10">
    <map measureGroup="0" dimension="0"/>
    <map measureGroup="1" dimension="0"/>
    <map measureGroup="1" dimension="1"/>
    <map measureGroup="1" dimension="2"/>
    <map measureGroup="1" dimension="4"/>
    <map measureGroup="1" dimension="5"/>
    <map measureGroup="2" dimension="1"/>
    <map measureGroup="3" dimension="2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4105.331152893516" createdVersion="6" refreshedVersion="6" minRefreshableVersion="3" recordCount="0" supportSubquery="1" supportAdvancedDrill="1" xr:uid="{0209D27C-018D-4E66-82F5-735ABDCE095B}">
  <cacheSource type="external" connectionId="2"/>
  <cacheFields count="8">
    <cacheField name="[Measures].[Item]" caption="Item" numFmtId="0" hierarchy="44" level="32767"/>
    <cacheField name="[Indicators].[Indicator].[Indicator]" caption="Indicator" numFmtId="0" hierarchy="4" level="1">
      <sharedItems containsSemiMixedTypes="0" containsNonDate="0" containsString="0"/>
    </cacheField>
    <cacheField name="[Indicators].[Measure].[Measure]" caption="Measure" numFmtId="0" hierarchy="5" level="1">
      <sharedItems containsSemiMixedTypes="0" containsNonDate="0" containsString="0"/>
    </cacheField>
    <cacheField name="[Year].[Year].[Year]" caption="Year" numFmtId="0" hierarchy="7" level="1">
      <sharedItems containsSemiMixedTypes="0" containsString="0" containsNumber="1" containsInteger="1" minValue="1980" maxValue="2017" count="38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</sharedItems>
      <extLst>
        <ext xmlns:x15="http://schemas.microsoft.com/office/spreadsheetml/2010/11/main" uri="{4F2E5C28-24EA-4eb8-9CBF-B6C8F9C3D259}">
          <x15:cachedUniqueNames>
            <x15:cachedUniqueName index="0" name="[Year].[Year].&amp;[1980]"/>
            <x15:cachedUniqueName index="1" name="[Year].[Year].&amp;[1981]"/>
            <x15:cachedUniqueName index="2" name="[Year].[Year].&amp;[1982]"/>
            <x15:cachedUniqueName index="3" name="[Year].[Year].&amp;[1983]"/>
            <x15:cachedUniqueName index="4" name="[Year].[Year].&amp;[1984]"/>
            <x15:cachedUniqueName index="5" name="[Year].[Year].&amp;[1985]"/>
            <x15:cachedUniqueName index="6" name="[Year].[Year].&amp;[1986]"/>
            <x15:cachedUniqueName index="7" name="[Year].[Year].&amp;[1987]"/>
            <x15:cachedUniqueName index="8" name="[Year].[Year].&amp;[1988]"/>
            <x15:cachedUniqueName index="9" name="[Year].[Year].&amp;[1989]"/>
            <x15:cachedUniqueName index="10" name="[Year].[Year].&amp;[1990]"/>
            <x15:cachedUniqueName index="11" name="[Year].[Year].&amp;[1991]"/>
            <x15:cachedUniqueName index="12" name="[Year].[Year].&amp;[1992]"/>
            <x15:cachedUniqueName index="13" name="[Year].[Year].&amp;[1993]"/>
            <x15:cachedUniqueName index="14" name="[Year].[Year].&amp;[1994]"/>
            <x15:cachedUniqueName index="15" name="[Year].[Year].&amp;[1995]"/>
            <x15:cachedUniqueName index="16" name="[Year].[Year].&amp;[1996]"/>
            <x15:cachedUniqueName index="17" name="[Year].[Year].&amp;[1997]"/>
            <x15:cachedUniqueName index="18" name="[Year].[Year].&amp;[1998]"/>
            <x15:cachedUniqueName index="19" name="[Year].[Year].&amp;[1999]"/>
            <x15:cachedUniqueName index="20" name="[Year].[Year].&amp;[2000]"/>
            <x15:cachedUniqueName index="21" name="[Year].[Year].&amp;[2001]"/>
            <x15:cachedUniqueName index="22" name="[Year].[Year].&amp;[2002]"/>
            <x15:cachedUniqueName index="23" name="[Year].[Year].&amp;[2003]"/>
            <x15:cachedUniqueName index="24" name="[Year].[Year].&amp;[2004]"/>
            <x15:cachedUniqueName index="25" name="[Year].[Year].&amp;[2005]"/>
            <x15:cachedUniqueName index="26" name="[Year].[Year].&amp;[2006]"/>
            <x15:cachedUniqueName index="27" name="[Year].[Year].&amp;[2007]"/>
            <x15:cachedUniqueName index="28" name="[Year].[Year].&amp;[2008]"/>
            <x15:cachedUniqueName index="29" name="[Year].[Year].&amp;[2009]"/>
            <x15:cachedUniqueName index="30" name="[Year].[Year].&amp;[2010]"/>
            <x15:cachedUniqueName index="31" name="[Year].[Year].&amp;[2011]"/>
            <x15:cachedUniqueName index="32" name="[Year].[Year].&amp;[2012]"/>
            <x15:cachedUniqueName index="33" name="[Year].[Year].&amp;[2013]"/>
            <x15:cachedUniqueName index="34" name="[Year].[Year].&amp;[2014]"/>
            <x15:cachedUniqueName index="35" name="[Year].[Year].&amp;[2015]"/>
            <x15:cachedUniqueName index="36" name="[Year].[Year].&amp;[2016]"/>
            <x15:cachedUniqueName index="37" name="[Year].[Year].&amp;[2017]"/>
          </x15:cachedUniqueNames>
        </ext>
      </extLst>
    </cacheField>
    <cacheField name="[Geography].[Blocs Geography].[Major_Blocs]" caption="Major_Blocs" numFmtId="0" hierarchy="1" level="1">
      <sharedItems count="3">
        <s v="China Mainland"/>
        <s v="North"/>
        <s v="South"/>
      </sharedItems>
      <extLst>
        <ext xmlns:x15="http://schemas.microsoft.com/office/spreadsheetml/2010/11/main" uri="{4F2E5C28-24EA-4eb8-9CBF-B6C8F9C3D259}">
          <x15:cachedUniqueNames>
            <x15:cachedUniqueName index="0" name="[Geography].[Blocs Geography].[Major_Blocs].&amp;[China Mainland]"/>
            <x15:cachedUniqueName index="1" name="[Geography].[Blocs Geography].[Major_Blocs].&amp;[North]"/>
            <x15:cachedUniqueName index="2" name="[Geography].[Blocs Geography].[Major_Blocs].&amp;[South]"/>
          </x15:cachedUniqueNames>
        </ext>
      </extLst>
    </cacheField>
    <cacheField name="[Geography].[Blocs Geography].[Reporting Unit]" caption="Reporting Unit" numFmtId="0" hierarchy="1" level="2">
      <sharedItems containsNonDate="0" count="143">
        <s v="Algeria"/>
        <s v="Angola"/>
        <s v="Antigua"/>
        <s v="Argentina"/>
        <s v="Bahamas"/>
        <s v="Bahrain"/>
        <s v="Bangladesh"/>
        <s v="Barbados"/>
        <s v="Belize"/>
        <s v="Benin"/>
        <s v="Bermuda"/>
        <s v="Bhutan"/>
        <s v="Bolivia"/>
        <s v="Botswana"/>
        <s v="Brazil"/>
        <s v="Brunei"/>
        <s v="Burkina Faso"/>
        <s v="Burundi"/>
        <s v="Cabo Verde"/>
        <s v="Cameroon"/>
        <s v="Central African Republic"/>
        <s v="Chad"/>
        <s v="Chile"/>
        <s v="Colombia"/>
        <s v="Comoros"/>
        <s v="Congo DR"/>
        <s v="Congo R"/>
        <s v="Costa Rica"/>
        <s v="Cote d'Ivoire"/>
        <s v="Dominica"/>
        <s v="Dominican Republic"/>
        <s v="Ecuador"/>
        <s v="Egypt"/>
        <s v="El Salvador"/>
        <s v="Equatorial Guinea"/>
        <s v="Fiji"/>
        <s v="French Polynesia"/>
        <s v="Gabon"/>
        <s v="Gambia"/>
        <s v="Ghana"/>
        <s v="Grenada"/>
        <s v="Guatemala"/>
        <s v="Guinea-Bissau"/>
        <s v="Guyana"/>
        <s v="Honduras"/>
        <s v="India"/>
        <s v="Indonesia (Former)"/>
        <s v="Iran"/>
        <s v="Iraq"/>
        <s v="Jamaica"/>
        <s v="Jordan"/>
        <s v="Kenya"/>
        <s v="Kiribati"/>
        <s v="Kuwait"/>
        <s v="Lesotho"/>
        <s v="Liberia"/>
        <s v="Madagascar"/>
        <s v="Malawi"/>
        <s v="Malaysia"/>
        <s v="Maldives"/>
        <s v="Mali"/>
        <s v="Mauritania"/>
        <s v="Mauritius"/>
        <s v="Mexico"/>
        <s v="Mongolia"/>
        <s v="Morocco"/>
        <s v="Mozambique"/>
        <s v="Namibia"/>
        <s v="Nepal"/>
        <s v="New Caledonia"/>
        <s v="Niger"/>
        <s v="Nigeria"/>
        <s v="Oman"/>
        <s v="Pakistan"/>
        <s v="Panama"/>
        <s v="Papua New Guinea"/>
        <s v="Paraguay"/>
        <s v="Peru"/>
        <s v="Philippines"/>
        <s v="Puerto Rico"/>
        <s v="Qatar"/>
        <s v="Rwanda"/>
        <s v="Saudi Arabia"/>
        <s v="Senegal"/>
        <s v="Seychelles"/>
        <s v="Sierra Leone"/>
        <s v="Small States"/>
        <s v="Solomon Islands"/>
        <s v="South Africa"/>
        <s v="Sri Lanka"/>
        <s v="St. Kitts and Nevis"/>
        <s v="St. Lucia"/>
        <s v="St. Vincent"/>
        <s v="Sudan (Former)"/>
        <s v="Suriname"/>
        <s v="Swaziland"/>
        <s v="Syria"/>
        <s v="Thailand"/>
        <s v="Togo"/>
        <s v="Tonga"/>
        <s v="Trinidad and Tobago"/>
        <s v="Tunisia"/>
        <s v="Turkey"/>
        <s v="Uganda"/>
        <s v="United Arab Emirates"/>
        <s v="Uruguay"/>
        <s v="Vanuatu"/>
        <s v="Venezuela"/>
        <s v="Virgin Islands"/>
        <s v="Zambia"/>
        <s v="Zimbabwe"/>
        <s v="Andorra" u="1"/>
        <s v="Australia" u="1"/>
        <s v="Austria" u="1"/>
        <s v="Belgium" u="1"/>
        <s v="Canada" u="1"/>
        <s v="Cyprus" u="1"/>
        <s v="Denmark" u="1"/>
        <s v="Finland" u="1"/>
        <s v="France" u="1"/>
        <s v="Germany" u="1"/>
        <s v="Greece" u="1"/>
        <s v="Greenland" u="1"/>
        <s v="Iceland" u="1"/>
        <s v="Ireland" u="1"/>
        <s v="Israel" u="1"/>
        <s v="Italy" u="1"/>
        <s v="Japan" u="1"/>
        <s v="Liechtenstein" u="1"/>
        <s v="Luxemburg" u="1"/>
        <s v="Malta" u="1"/>
        <s v="Monaco" u="1"/>
        <s v="Netherlands" u="1"/>
        <s v="New Zealand" u="1"/>
        <s v="Norway" u="1"/>
        <s v="Portugal" u="1"/>
        <s v="Singapore" u="1"/>
        <s v="South Korea" u="1"/>
        <s v="Spain" u="1"/>
        <s v="Sweden" u="1"/>
        <s v="Switzerland" u="1"/>
        <s v="United Kingdom" u="1"/>
        <s v="United States" u="1"/>
      </sharedItems>
      <extLst>
        <ext xmlns:x15="http://schemas.microsoft.com/office/spreadsheetml/2010/11/main" uri="{4F2E5C28-24EA-4eb8-9CBF-B6C8F9C3D259}">
          <x15:cachedUniqueNames>
            <x15:cachedUniqueName index="0" name="[Geography].[Blocs Geography].[Reporting Unit].&amp;[Algeria]"/>
            <x15:cachedUniqueName index="1" name="[Geography].[Blocs Geography].[Reporting Unit].&amp;[Angola]"/>
            <x15:cachedUniqueName index="2" name="[Geography].[Blocs Geography].[Reporting Unit].&amp;[Antigua]"/>
            <x15:cachedUniqueName index="3" name="[Geography].[Blocs Geography].[Reporting Unit].&amp;[Argentina]"/>
            <x15:cachedUniqueName index="4" name="[Geography].[Blocs Geography].[Reporting Unit].&amp;[Bahamas]"/>
            <x15:cachedUniqueName index="5" name="[Geography].[Blocs Geography].[Reporting Unit].&amp;[Bahrain]"/>
            <x15:cachedUniqueName index="6" name="[Geography].[Blocs Geography].[Reporting Unit].&amp;[Bangladesh]"/>
            <x15:cachedUniqueName index="7" name="[Geography].[Blocs Geography].[Reporting Unit].&amp;[Barbados]"/>
            <x15:cachedUniqueName index="8" name="[Geography].[Blocs Geography].[Reporting Unit].&amp;[Belize]"/>
            <x15:cachedUniqueName index="9" name="[Geography].[Blocs Geography].[Reporting Unit].&amp;[Benin]"/>
            <x15:cachedUniqueName index="10" name="[Geography].[Blocs Geography].[Reporting Unit].&amp;[Bermuda]"/>
            <x15:cachedUniqueName index="11" name="[Geography].[Blocs Geography].[Reporting Unit].&amp;[Bhutan]"/>
            <x15:cachedUniqueName index="12" name="[Geography].[Blocs Geography].[Reporting Unit].&amp;[Bolivia]"/>
            <x15:cachedUniqueName index="13" name="[Geography].[Blocs Geography].[Reporting Unit].&amp;[Botswana]"/>
            <x15:cachedUniqueName index="14" name="[Geography].[Blocs Geography].[Reporting Unit].&amp;[Brazil]"/>
            <x15:cachedUniqueName index="15" name="[Geography].[Blocs Geography].[Reporting Unit].&amp;[Brunei]"/>
            <x15:cachedUniqueName index="16" name="[Geography].[Blocs Geography].[Reporting Unit].&amp;[Burkina Faso]"/>
            <x15:cachedUniqueName index="17" name="[Geography].[Blocs Geography].[Reporting Unit].&amp;[Burundi]"/>
            <x15:cachedUniqueName index="18" name="[Geography].[Blocs Geography].[Reporting Unit].&amp;[Cabo Verde]"/>
            <x15:cachedUniqueName index="19" name="[Geography].[Blocs Geography].[Reporting Unit].&amp;[Cameroon]"/>
            <x15:cachedUniqueName index="20" name="[Geography].[Blocs Geography].[Reporting Unit].&amp;[Central African Republic]"/>
            <x15:cachedUniqueName index="21" name="[Geography].[Blocs Geography].[Reporting Unit].&amp;[Chad]"/>
            <x15:cachedUniqueName index="22" name="[Geography].[Blocs Geography].[Reporting Unit].&amp;[Chile]"/>
            <x15:cachedUniqueName index="23" name="[Geography].[Blocs Geography].[Reporting Unit].&amp;[Colombia]"/>
            <x15:cachedUniqueName index="24" name="[Geography].[Blocs Geography].[Reporting Unit].&amp;[Comoros]"/>
            <x15:cachedUniqueName index="25" name="[Geography].[Blocs Geography].[Reporting Unit].&amp;[Congo DR]"/>
            <x15:cachedUniqueName index="26" name="[Geography].[Blocs Geography].[Reporting Unit].&amp;[Congo R]"/>
            <x15:cachedUniqueName index="27" name="[Geography].[Blocs Geography].[Reporting Unit].&amp;[Costa Rica]"/>
            <x15:cachedUniqueName index="28" name="[Geography].[Blocs Geography].[Reporting Unit].&amp;[Cote d'Ivoire]"/>
            <x15:cachedUniqueName index="29" name="[Geography].[Blocs Geography].[Reporting Unit].&amp;[Dominica]"/>
            <x15:cachedUniqueName index="30" name="[Geography].[Blocs Geography].[Reporting Unit].&amp;[Dominican Republic]"/>
            <x15:cachedUniqueName index="31" name="[Geography].[Blocs Geography].[Reporting Unit].&amp;[Ecuador]"/>
            <x15:cachedUniqueName index="32" name="[Geography].[Blocs Geography].[Reporting Unit].&amp;[Egypt]"/>
            <x15:cachedUniqueName index="33" name="[Geography].[Blocs Geography].[Reporting Unit].&amp;[El Salvador]"/>
            <x15:cachedUniqueName index="34" name="[Geography].[Blocs Geography].[Reporting Unit].&amp;[Equatorial Guinea]"/>
            <x15:cachedUniqueName index="35" name="[Geography].[Blocs Geography].[Reporting Unit].&amp;[Fiji]"/>
            <x15:cachedUniqueName index="36" name="[Geography].[Blocs Geography].[Reporting Unit].&amp;[French Polynesia]"/>
            <x15:cachedUniqueName index="37" name="[Geography].[Blocs Geography].[Reporting Unit].&amp;[Gabon]"/>
            <x15:cachedUniqueName index="38" name="[Geography].[Blocs Geography].[Reporting Unit].&amp;[Gambia]"/>
            <x15:cachedUniqueName index="39" name="[Geography].[Blocs Geography].[Reporting Unit].&amp;[Ghana]"/>
            <x15:cachedUniqueName index="40" name="[Geography].[Blocs Geography].[Reporting Unit].&amp;[Grenada]"/>
            <x15:cachedUniqueName index="41" name="[Geography].[Blocs Geography].[Reporting Unit].&amp;[Guatemala]"/>
            <x15:cachedUniqueName index="42" name="[Geography].[Blocs Geography].[Reporting Unit].&amp;[Guinea-Bissau]"/>
            <x15:cachedUniqueName index="43" name="[Geography].[Blocs Geography].[Reporting Unit].&amp;[Guyana]"/>
            <x15:cachedUniqueName index="44" name="[Geography].[Blocs Geography].[Reporting Unit].&amp;[Honduras]"/>
            <x15:cachedUniqueName index="45" name="[Geography].[Blocs Geography].[Reporting Unit].&amp;[India]"/>
            <x15:cachedUniqueName index="46" name="[Geography].[Blocs Geography].[Reporting Unit].&amp;[Indonesia (Former)]"/>
            <x15:cachedUniqueName index="47" name="[Geography].[Blocs Geography].[Reporting Unit].&amp;[Iran]"/>
            <x15:cachedUniqueName index="48" name="[Geography].[Blocs Geography].[Reporting Unit].&amp;[Iraq]"/>
            <x15:cachedUniqueName index="49" name="[Geography].[Blocs Geography].[Reporting Unit].&amp;[Jamaica]"/>
            <x15:cachedUniqueName index="50" name="[Geography].[Blocs Geography].[Reporting Unit].&amp;[Jordan]"/>
            <x15:cachedUniqueName index="51" name="[Geography].[Blocs Geography].[Reporting Unit].&amp;[Kenya]"/>
            <x15:cachedUniqueName index="52" name="[Geography].[Blocs Geography].[Reporting Unit].&amp;[Kiribati]"/>
            <x15:cachedUniqueName index="53" name="[Geography].[Blocs Geography].[Reporting Unit].&amp;[Kuwait]"/>
            <x15:cachedUniqueName index="54" name="[Geography].[Blocs Geography].[Reporting Unit].&amp;[Lesotho]"/>
            <x15:cachedUniqueName index="55" name="[Geography].[Blocs Geography].[Reporting Unit].&amp;[Liberia]"/>
            <x15:cachedUniqueName index="56" name="[Geography].[Blocs Geography].[Reporting Unit].&amp;[Madagascar]"/>
            <x15:cachedUniqueName index="57" name="[Geography].[Blocs Geography].[Reporting Unit].&amp;[Malawi]"/>
            <x15:cachedUniqueName index="58" name="[Geography].[Blocs Geography].[Reporting Unit].&amp;[Malaysia]"/>
            <x15:cachedUniqueName index="59" name="[Geography].[Blocs Geography].[Reporting Unit].&amp;[Maldives]"/>
            <x15:cachedUniqueName index="60" name="[Geography].[Blocs Geography].[Reporting Unit].&amp;[Mali]"/>
            <x15:cachedUniqueName index="61" name="[Geography].[Blocs Geography].[Reporting Unit].&amp;[Mauritania]"/>
            <x15:cachedUniqueName index="62" name="[Geography].[Blocs Geography].[Reporting Unit].&amp;[Mauritius]"/>
            <x15:cachedUniqueName index="63" name="[Geography].[Blocs Geography].[Reporting Unit].&amp;[Mexico]"/>
            <x15:cachedUniqueName index="64" name="[Geography].[Blocs Geography].[Reporting Unit].&amp;[Mongolia]"/>
            <x15:cachedUniqueName index="65" name="[Geography].[Blocs Geography].[Reporting Unit].&amp;[Morocco]"/>
            <x15:cachedUniqueName index="66" name="[Geography].[Blocs Geography].[Reporting Unit].&amp;[Mozambique]"/>
            <x15:cachedUniqueName index="67" name="[Geography].[Blocs Geography].[Reporting Unit].&amp;[Namibia]"/>
            <x15:cachedUniqueName index="68" name="[Geography].[Blocs Geography].[Reporting Unit].&amp;[Nepal]"/>
            <x15:cachedUniqueName index="69" name="[Geography].[Blocs Geography].[Reporting Unit].&amp;[New Caledonia]"/>
            <x15:cachedUniqueName index="70" name="[Geography].[Blocs Geography].[Reporting Unit].&amp;[Niger]"/>
            <x15:cachedUniqueName index="71" name="[Geography].[Blocs Geography].[Reporting Unit].&amp;[Nigeria]"/>
            <x15:cachedUniqueName index="72" name="[Geography].[Blocs Geography].[Reporting Unit].&amp;[Oman]"/>
            <x15:cachedUniqueName index="73" name="[Geography].[Blocs Geography].[Reporting Unit].&amp;[Pakistan]"/>
            <x15:cachedUniqueName index="74" name="[Geography].[Blocs Geography].[Reporting Unit].&amp;[Panama]"/>
            <x15:cachedUniqueName index="75" name="[Geography].[Blocs Geography].[Reporting Unit].&amp;[Papua New Guinea]"/>
            <x15:cachedUniqueName index="76" name="[Geography].[Blocs Geography].[Reporting Unit].&amp;[Paraguay]"/>
            <x15:cachedUniqueName index="77" name="[Geography].[Blocs Geography].[Reporting Unit].&amp;[Peru]"/>
            <x15:cachedUniqueName index="78" name="[Geography].[Blocs Geography].[Reporting Unit].&amp;[Philippines]"/>
            <x15:cachedUniqueName index="79" name="[Geography].[Blocs Geography].[Reporting Unit].&amp;[Puerto Rico]"/>
            <x15:cachedUniqueName index="80" name="[Geography].[Blocs Geography].[Reporting Unit].&amp;[Qatar]"/>
            <x15:cachedUniqueName index="81" name="[Geography].[Blocs Geography].[Reporting Unit].&amp;[Rwanda]"/>
            <x15:cachedUniqueName index="82" name="[Geography].[Blocs Geography].[Reporting Unit].&amp;[Saudi Arabia]"/>
            <x15:cachedUniqueName index="83" name="[Geography].[Blocs Geography].[Reporting Unit].&amp;[Senegal]"/>
            <x15:cachedUniqueName index="84" name="[Geography].[Blocs Geography].[Reporting Unit].&amp;[Seychelles]"/>
            <x15:cachedUniqueName index="85" name="[Geography].[Blocs Geography].[Reporting Unit].&amp;[Sierra Leone]"/>
            <x15:cachedUniqueName index="86" name="[Geography].[Blocs Geography].[Reporting Unit].&amp;[Small States]"/>
            <x15:cachedUniqueName index="87" name="[Geography].[Blocs Geography].[Reporting Unit].&amp;[Solomon Islands]"/>
            <x15:cachedUniqueName index="88" name="[Geography].[Blocs Geography].[Reporting Unit].&amp;[South Africa]"/>
            <x15:cachedUniqueName index="89" name="[Geography].[Blocs Geography].[Reporting Unit].&amp;[Sri Lanka]"/>
            <x15:cachedUniqueName index="90" name="[Geography].[Blocs Geography].[Reporting Unit].&amp;[St. Kitts and Nevis]"/>
            <x15:cachedUniqueName index="91" name="[Geography].[Blocs Geography].[Reporting Unit].&amp;[St. Lucia]"/>
            <x15:cachedUniqueName index="92" name="[Geography].[Blocs Geography].[Reporting Unit].&amp;[St. Vincent]"/>
            <x15:cachedUniqueName index="93" name="[Geography].[Blocs Geography].[Reporting Unit].&amp;[Sudan (Former)]"/>
            <x15:cachedUniqueName index="94" name="[Geography].[Blocs Geography].[Reporting Unit].&amp;[Suriname]"/>
            <x15:cachedUniqueName index="95" name="[Geography].[Blocs Geography].[Reporting Unit].&amp;[Swaziland]"/>
            <x15:cachedUniqueName index="96" name="[Geography].[Blocs Geography].[Reporting Unit].&amp;[Syria]"/>
            <x15:cachedUniqueName index="97" name="[Geography].[Blocs Geography].[Reporting Unit].&amp;[Thailand]"/>
            <x15:cachedUniqueName index="98" name="[Geography].[Blocs Geography].[Reporting Unit].&amp;[Togo]"/>
            <x15:cachedUniqueName index="99" name="[Geography].[Blocs Geography].[Reporting Unit].&amp;[Tonga]"/>
            <x15:cachedUniqueName index="100" name="[Geography].[Blocs Geography].[Reporting Unit].&amp;[Trinidad and Tobago]"/>
            <x15:cachedUniqueName index="101" name="[Geography].[Blocs Geography].[Reporting Unit].&amp;[Tunisia]"/>
            <x15:cachedUniqueName index="102" name="[Geography].[Blocs Geography].[Reporting Unit].&amp;[Turkey]"/>
            <x15:cachedUniqueName index="103" name="[Geography].[Blocs Geography].[Reporting Unit].&amp;[Uganda]"/>
            <x15:cachedUniqueName index="104" name="[Geography].[Blocs Geography].[Reporting Unit].&amp;[United Arab Emirates]"/>
            <x15:cachedUniqueName index="105" name="[Geography].[Blocs Geography].[Reporting Unit].&amp;[Uruguay]"/>
            <x15:cachedUniqueName index="106" name="[Geography].[Blocs Geography].[Reporting Unit].&amp;[Vanuatu]"/>
            <x15:cachedUniqueName index="107" name="[Geography].[Blocs Geography].[Reporting Unit].&amp;[Venezuela]"/>
            <x15:cachedUniqueName index="108" name="[Geography].[Blocs Geography].[Reporting Unit].&amp;[Virgin Islands]"/>
            <x15:cachedUniqueName index="109" name="[Geography].[Blocs Geography].[Reporting Unit].&amp;[Zambia]"/>
            <x15:cachedUniqueName index="110" name="[Geography].[Blocs Geography].[Reporting Unit].&amp;[Zimbabwe]"/>
            <x15:cachedUniqueName index="111" name="[Geography].[Blocs Geography].[Reporting Unit].&amp;[Andorra]"/>
            <x15:cachedUniqueName index="112" name="[Geography].[Blocs Geography].[Reporting Unit].&amp;[Australia]"/>
            <x15:cachedUniqueName index="113" name="[Geography].[Blocs Geography].[Reporting Unit].&amp;[Austria]"/>
            <x15:cachedUniqueName index="114" name="[Geography].[Blocs Geography].[Reporting Unit].&amp;[Belgium]"/>
            <x15:cachedUniqueName index="115" name="[Geography].[Blocs Geography].[Reporting Unit].&amp;[Canada]"/>
            <x15:cachedUniqueName index="116" name="[Geography].[Blocs Geography].[Reporting Unit].&amp;[Cyprus]"/>
            <x15:cachedUniqueName index="117" name="[Geography].[Blocs Geography].[Reporting Unit].&amp;[Denmark]"/>
            <x15:cachedUniqueName index="118" name="[Geography].[Blocs Geography].[Reporting Unit].&amp;[Finland]"/>
            <x15:cachedUniqueName index="119" name="[Geography].[Blocs Geography].[Reporting Unit].&amp;[France]"/>
            <x15:cachedUniqueName index="120" name="[Geography].[Blocs Geography].[Reporting Unit].&amp;[Germany]"/>
            <x15:cachedUniqueName index="121" name="[Geography].[Blocs Geography].[Reporting Unit].&amp;[Greece]"/>
            <x15:cachedUniqueName index="122" name="[Geography].[Blocs Geography].[Reporting Unit].&amp;[Greenland]"/>
            <x15:cachedUniqueName index="123" name="[Geography].[Blocs Geography].[Reporting Unit].&amp;[Iceland]"/>
            <x15:cachedUniqueName index="124" name="[Geography].[Blocs Geography].[Reporting Unit].&amp;[Ireland]"/>
            <x15:cachedUniqueName index="125" name="[Geography].[Blocs Geography].[Reporting Unit].&amp;[Israel]"/>
            <x15:cachedUniqueName index="126" name="[Geography].[Blocs Geography].[Reporting Unit].&amp;[Italy]"/>
            <x15:cachedUniqueName index="127" name="[Geography].[Blocs Geography].[Reporting Unit].&amp;[Japan]"/>
            <x15:cachedUniqueName index="128" name="[Geography].[Blocs Geography].[Reporting Unit].&amp;[Liechtenstein]"/>
            <x15:cachedUniqueName index="129" name="[Geography].[Blocs Geography].[Reporting Unit].&amp;[Luxemburg]"/>
            <x15:cachedUniqueName index="130" name="[Geography].[Blocs Geography].[Reporting Unit].&amp;[Malta]"/>
            <x15:cachedUniqueName index="131" name="[Geography].[Blocs Geography].[Reporting Unit].&amp;[Monaco]"/>
            <x15:cachedUniqueName index="132" name="[Geography].[Blocs Geography].[Reporting Unit].&amp;[Netherlands]"/>
            <x15:cachedUniqueName index="133" name="[Geography].[Blocs Geography].[Reporting Unit].&amp;[New Zealand]"/>
            <x15:cachedUniqueName index="134" name="[Geography].[Blocs Geography].[Reporting Unit].&amp;[Norway]"/>
            <x15:cachedUniqueName index="135" name="[Geography].[Blocs Geography].[Reporting Unit].&amp;[Portugal]"/>
            <x15:cachedUniqueName index="136" name="[Geography].[Blocs Geography].[Reporting Unit].&amp;[Singapore]"/>
            <x15:cachedUniqueName index="137" name="[Geography].[Blocs Geography].[Reporting Unit].&amp;[South Korea]"/>
            <x15:cachedUniqueName index="138" name="[Geography].[Blocs Geography].[Reporting Unit].&amp;[Spain]"/>
            <x15:cachedUniqueName index="139" name="[Geography].[Blocs Geography].[Reporting Unit].&amp;[Sweden]"/>
            <x15:cachedUniqueName index="140" name="[Geography].[Blocs Geography].[Reporting Unit].&amp;[Switzerland]"/>
            <x15:cachedUniqueName index="141" name="[Geography].[Blocs Geography].[Reporting Unit].&amp;[United Kingdom]"/>
            <x15:cachedUniqueName index="142" name="[Geography].[Blocs Geography].[Reporting Unit].&amp;[United States]"/>
          </x15:cachedUniqueNames>
        </ext>
      </extLst>
    </cacheField>
    <cacheField name="[Geography].[Blocs Geography].[Country]" caption="Country" numFmtId="0" hierarchy="1" level="3">
      <sharedItems containsSemiMixedTypes="0" containsNonDate="0" containsString="0"/>
    </cacheField>
    <cacheField name="[Sources].[Source].[Source]" caption="Source" numFmtId="0" hierarchy="6" level="1">
      <sharedItems containsSemiMixedTypes="0" containsNonDate="0" containsString="0"/>
    </cacheField>
  </cacheFields>
  <cacheHierarchies count="53">
    <cacheHierarchy uniqueName="[Definitions].[Definition]" caption="Definition" attribute="1" defaultMemberUniqueName="[Definitions].[Definition].[All]" allUniqueName="[Definitions].[Definition].[All]" dimensionUniqueName="[Definitions]" displayFolder="" count="0" memberValueDatatype="130" unbalanced="0"/>
    <cacheHierarchy uniqueName="[Geography].[Blocs Geography]" caption="Blocs Geography" defaultMemberUniqueName="[Geography].[Blocs Geography].[All]" allUniqueName="[Geography].[Blocs Geography].[All]" dimensionUniqueName="[Geography]" displayFolder="" count="4" unbalanced="0">
      <fieldsUsage count="4">
        <fieldUsage x="-1"/>
        <fieldUsage x="4"/>
        <fieldUsage x="5"/>
        <fieldUsage x="6"/>
      </fieldsUsage>
    </cacheHierarchy>
    <cacheHierarchy uniqueName="[Geography].[PENN Geography]" caption="PENN Geography" defaultMemberUniqueName="[Geography].[PENN Geography].[All]" allUniqueName="[Geography].[PENN Geography].[All]" dimensionUniqueName="[Geography]" displayFolder="" count="4" unbalanced="0"/>
    <cacheHierarchy uniqueName="[Geography].[Simple Geography]" caption="Simple Geography" defaultMemberUniqueName="[Geography].[Simple Geography].[All]" allUniqueName="[Geography].[Simple Geography].[All]" dimensionUniqueName="[Geography]" displayFolder="" count="3" unbalanced="0"/>
    <cacheHierarchy uniqueName="[Indicators].[Indicator]" caption="Indicator" attribute="1" defaultMemberUniqueName="[Indicators].[Indicator].[All]" allUniqueName="[Indicators].[Indicator].[All]" dimensionUniqueName="[Indicators]" displayFolder="" count="2" memberValueDatatype="130" unbalanced="0">
      <fieldsUsage count="2">
        <fieldUsage x="-1"/>
        <fieldUsage x="1"/>
      </fieldsUsage>
    </cacheHierarchy>
    <cacheHierarchy uniqueName="[Indicators].[Measure]" caption="Measure" attribute="1" defaultMemberUniqueName="[Indicators].[Measure].[All]" allUniqueName="[Indicators].[Measure].[All]" dimensionUniqueName="[Indicators]" displayFolder="" count="2" memberValueDatatype="130" unbalanced="0">
      <fieldsUsage count="2">
        <fieldUsage x="-1"/>
        <fieldUsage x="2"/>
      </fieldsUsage>
    </cacheHierarchy>
    <cacheHierarchy uniqueName="[Sources].[Source]" caption="Source" attribute="1" defaultMemberUniqueName="[Sources].[Source].[All]" allUniqueName="[Sources].[Source].[All]" dimensionUniqueName="[Sources]" displayFolder="" count="2" memberValueDatatype="130" unbalanced="0">
      <fieldsUsage count="2">
        <fieldUsage x="-1"/>
        <fieldUsage x="7"/>
      </fieldsUsage>
    </cacheHierarchy>
    <cacheHierarchy uniqueName="[Year].[Year]" caption="Year" attribute="1" defaultMemberUniqueName="[Year].[Year].[All]" allUniqueName="[Year].[Year].[All]" dimensionUniqueName="[Year]" displayFolder="" count="2" memberValueDatatype="20" unbalanced="0">
      <fieldsUsage count="2">
        <fieldUsage x="-1"/>
        <fieldUsage x="3"/>
      </fieldsUsage>
    </cacheHierarchy>
    <cacheHierarchy uniqueName="[Definitions].[DimDefinitionID]" caption="DimDefinitionID" attribute="1" defaultMemberUniqueName="[Definitions].[DimDefinitionID].[All]" allUniqueName="[Definitions].[DimDefinitionID].[All]" dimensionUniqueName="[Definitions]" displayFolder="" count="0" memberValueDatatype="20" unbalanced="0" hidden="1"/>
    <cacheHierarchy uniqueName="[Definitions].[LongDescription]" caption="LongDescription" attribute="1" defaultMemberUniqueName="[Definitions].[LongDescription].[All]" allUniqueName="[Definitions].[LongDescription].[All]" dimensionUniqueName="[Definitions]" displayFolder="" count="0" memberValueDatatype="130" unbalanced="0" hidden="1"/>
    <cacheHierarchy uniqueName="[Fact].[DimDefinitionID]" caption="DimDefinitionID" attribute="1" defaultMemberUniqueName="[Fact].[DimDefinitionID].[All]" allUniqueName="[Fact].[DimDefinitionID].[All]" dimensionUniqueName="[Fact]" displayFolder="" count="0" memberValueDatatype="20" unbalanced="0" hidden="1"/>
    <cacheHierarchy uniqueName="[Fact].[DimGeoID]" caption="DimGeoID" attribute="1" defaultMemberUniqueName="[Fact].[DimGeoID].[All]" allUniqueName="[Fact].[DimGeoID].[All]" dimensionUniqueName="[Fact]" displayFolder="" count="0" memberValueDatatype="20" unbalanced="0" hidden="1"/>
    <cacheHierarchy uniqueName="[Fact].[DimIndicatorID]" caption="DimIndicatorID" attribute="1" defaultMemberUniqueName="[Fact].[DimIndicatorID].[All]" allUniqueName="[Fact].[DimIndicatorID].[All]" dimensionUniqueName="[Fact]" displayFolder="" count="0" memberValueDatatype="20" unbalanced="0" hidden="1"/>
    <cacheHierarchy uniqueName="[Fact].[DimSourceID]" caption="DimSourceID" attribute="1" defaultMemberUniqueName="[Fact].[DimSourceID].[All]" allUniqueName="[Fact].[DimSourceID].[All]" dimensionUniqueName="[Fact]" displayFolder="" count="0" memberValueDatatype="20" unbalanced="0" hidden="1"/>
    <cacheHierarchy uniqueName="[Fact].[FactID]" caption="FactID" attribute="1" defaultMemberUniqueName="[Fact].[FactID].[All]" allUniqueName="[Fact].[FactID].[All]" dimensionUniqueName="[Fact]" displayFolder="" count="0" memberValueDatatype="20" unbalanced="0" hidden="1"/>
    <cacheHierarchy uniqueName="[Fact].[Value]" caption="Value" attribute="1" defaultMemberUniqueName="[Fact].[Value].[All]" allUniqueName="[Fact].[Value].[All]" dimensionUniqueName="[Fact]" displayFolder="" count="0" memberValueDatatype="5" unbalanced="0" hidden="1"/>
    <cacheHierarchy uniqueName="[Fact].[Year]" caption="Year" attribute="1" defaultMemberUniqueName="[Fact].[Year].[All]" allUniqueName="[Fact].[Year].[All]" dimensionUniqueName="[Fact]" displayFolder="" count="0" memberValueDatatype="20" unbalanced="0" hidden="1"/>
    <cacheHierarchy uniqueName="[Fact].[YearAsDate]" caption="YearAsDate" attribute="1" time="1" defaultMemberUniqueName="[Fact].[YearAsDate].[All]" allUniqueName="[Fact].[YearAsDate].[All]" dimensionUniqueName="[Fact]" displayFolder="" count="0" memberValueDatatype="7" unbalanced="0" hidden="1"/>
    <cacheHierarchy uniqueName="[Geography].[Country]" caption="Country" attribute="1" defaultMemberUniqueName="[Geography].[Country].[All]" allUniqueName="[Geography].[Country].[All]" dimensionUniqueName="[Geography]" displayFolder="" count="0" memberValueDatatype="130" unbalanced="0" hidden="1"/>
    <cacheHierarchy uniqueName="[Geography].[DimGeoID]" caption="DimGeoID" attribute="1" defaultMemberUniqueName="[Geography].[DimGeoID].[All]" allUniqueName="[Geography].[DimGeoID].[All]" dimensionUniqueName="[Geography]" displayFolder="" count="0" memberValueDatatype="20" unbalanced="0" hidden="1"/>
    <cacheHierarchy uniqueName="[Geography].[GeoEconomic_Region]" caption="GeoEconomic_Region" attribute="1" defaultMemberUniqueName="[Geography].[GeoEconomic_Region].[All]" allUniqueName="[Geography].[GeoEconomic_Region].[All]" dimensionUniqueName="[Geography]" displayFolder="" count="0" memberValueDatatype="130" unbalanced="0" hidden="1"/>
    <cacheHierarchy uniqueName="[Geography].[Geopolitical_Detail]" caption="Geopolitical_Detail" attribute="1" defaultMemberUniqueName="[Geography].[Geopolitical_Detail].[All]" allUniqueName="[Geography].[Geopolitical_Detail].[All]" dimensionUniqueName="[Geography]" displayFolder="" count="0" memberValueDatatype="130" unbalanced="0" hidden="1"/>
    <cacheHierarchy uniqueName="[Geography].[Geopolitical_Region]" caption="Geopolitical_Region" attribute="1" defaultMemberUniqueName="[Geography].[Geopolitical_Region].[All]" allUniqueName="[Geography].[Geopolitical_Region].[All]" dimensionUniqueName="[Geography]" displayFolder="" count="0" memberValueDatatype="130" unbalanced="0" hidden="1"/>
    <cacheHierarchy uniqueName="[Geography].[GeoPolitical_Type]" caption="GeoPolitical_Type" attribute="1" defaultMemberUniqueName="[Geography].[GeoPolitical_Type].[All]" allUniqueName="[Geography].[GeoPolitical_Type].[All]" dimensionUniqueName="[Geography]" displayFolder="" count="0" memberValueDatatype="130" unbalanced="0" hidden="1"/>
    <cacheHierarchy uniqueName="[Geography].[IMF_main_category]" caption="IMF_main_category" attribute="1" defaultMemberUniqueName="[Geography].[IMF_main_category].[All]" allUniqueName="[Geography].[IMF_main_category].[All]" dimensionUniqueName="[Geography]" displayFolder="" count="0" memberValueDatatype="130" unbalanced="0" hidden="1"/>
    <cacheHierarchy uniqueName="[Geography].[IMF_sub_category]" caption="IMF_sub_category" attribute="1" defaultMemberUniqueName="[Geography].[IMF_sub_category].[All]" allUniqueName="[Geography].[IMF_sub_category].[All]" dimensionUniqueName="[Geography]" displayFolder="" count="0" memberValueDatatype="130" unbalanced="0" hidden="1"/>
    <cacheHierarchy uniqueName="[Geography].[MACROHISTORY_Geography]" caption="MACROHISTORY_Geography" attribute="1" defaultMemberUniqueName="[Geography].[MACROHISTORY_Geography].[All]" allUniqueName="[Geography].[MACROHISTORY_Geography].[All]" dimensionUniqueName="[Geography]" displayFolder="" count="0" memberValueDatatype="130" unbalanced="0" hidden="1"/>
    <cacheHierarchy uniqueName="[Geography].[Major_Blocs]" caption="Major_Blocs" attribute="1" defaultMemberUniqueName="[Geography].[Major_Blocs].[All]" allUniqueName="[Geography].[Major_Blocs].[All]" dimensionUniqueName="[Geography]" displayFolder="" count="0" memberValueDatatype="130" unbalanced="0" hidden="1"/>
    <cacheHierarchy uniqueName="[Geography].[Penn_Geography]" caption="Penn_Geography" attribute="1" defaultMemberUniqueName="[Geography].[Penn_Geography].[All]" allUniqueName="[Geography].[Penn_Geography].[All]" dimensionUniqueName="[Geography]" displayFolder="" count="0" memberValueDatatype="130" unbalanced="0" hidden="1"/>
    <cacheHierarchy uniqueName="[Geography].[Reporting Unit]" caption="Reporting Unit" attribute="1" defaultMemberUniqueName="[Geography].[Reporting Unit].[All]" allUniqueName="[Geography].[Reporting Unit].[All]" dimensionUniqueName="[Geography]" displayFolder="" count="0" memberValueDatatype="130" unbalanced="0" hidden="1"/>
    <cacheHierarchy uniqueName="[Geography].[Size]" caption="Size" attribute="1" defaultMemberUniqueName="[Geography].[Size].[All]" allUniqueName="[Geography].[Size].[All]" dimensionUniqueName="[Geography]" displayFolder="" count="0" memberValueDatatype="130" unbalanced="0" hidden="1"/>
    <cacheHierarchy uniqueName="[Geography].[WID_Geography]" caption="WID_Geography" attribute="1" defaultMemberUniqueName="[Geography].[WID_Geography].[All]" allUniqueName="[Geography].[WID_Geography].[All]" dimensionUniqueName="[Geography]" displayFolder="" count="0" memberValueDatatype="130" unbalanced="0" hidden="1"/>
    <cacheHierarchy uniqueName="[Indicators].[DimIndicatorID]" caption="DimIndicatorID" attribute="1" defaultMemberUniqueName="[Indicators].[DimIndicatorID].[All]" allUniqueName="[Indicators].[DimIndicatorID].[All]" dimensionUniqueName="[Indicators]" displayFolder="" count="0" memberValueDatatype="20" unbalanced="0" hidden="1"/>
    <cacheHierarchy uniqueName="[Indicators].[IndicatorStandardName]" caption="IndicatorStandardName" attribute="1" defaultMemberUniqueName="[Indicators].[IndicatorStandardName].[All]" allUniqueName="[Indicators].[IndicatorStandardName].[All]" dimensionUniqueName="[Indicators]" displayFolder="" count="0" memberValueDatatype="130" unbalanced="0" hidden="1"/>
    <cacheHierarchy uniqueName="[Sources].[DataNotes]" caption="DataNotes" attribute="1" defaultMemberUniqueName="[Sources].[DataNotes].[All]" allUniqueName="[Sources].[DataNotes].[All]" dimensionUniqueName="[Sources]" displayFolder="" count="0" memberValueDatatype="130" unbalanced="0" hidden="1"/>
    <cacheHierarchy uniqueName="[Sources].[DataOriginFile]" caption="DataOriginFile" attribute="1" defaultMemberUniqueName="[Sources].[DataOriginFile].[All]" allUniqueName="[Sources].[DataOriginFile].[All]" dimensionUniqueName="[Sources]" displayFolder="" count="0" memberValueDatatype="130" unbalanced="0" hidden="1"/>
    <cacheHierarchy uniqueName="[Sources].[DataOriginURL]" caption="DataOriginURL" attribute="1" defaultMemberUniqueName="[Sources].[DataOriginURL].[All]" allUniqueName="[Sources].[DataOriginURL].[All]" dimensionUniqueName="[Sources]" displayFolder="" count="0" memberValueDatatype="130" unbalanced="0" hidden="1"/>
    <cacheHierarchy uniqueName="[Sources].[Description]" caption="Description" attribute="1" defaultMemberUniqueName="[Sources].[Description].[All]" allUniqueName="[Sources].[Description].[All]" dimensionUniqueName="[Sources]" displayFolder="" count="0" memberValueDatatype="130" unbalanced="0" hidden="1"/>
    <cacheHierarchy uniqueName="[Sources].[DimSourceID]" caption="DimSourceID" attribute="1" defaultMemberUniqueName="[Sources].[DimSourceID].[All]" allUniqueName="[Sources].[DimSourceID].[All]" dimensionUniqueName="[Sources]" displayFolder="" count="0" memberValueDatatype="20" unbalanced="0" hidden="1"/>
    <cacheHierarchy uniqueName="[Sources].[PreparationNotes]" caption="PreparationNotes" attribute="1" defaultMemberUniqueName="[Sources].[PreparationNotes].[All]" allUniqueName="[Sources].[PreparationNotes].[All]" dimensionUniqueName="[Sources]" displayFolder="" count="0" memberValueDatatype="130" unbalanced="0" hidden="1"/>
    <cacheHierarchy uniqueName="[Sources].[SourceNameDetail]" caption="SourceNameDetail" attribute="1" defaultMemberUniqueName="[Sources].[SourceNameDetail].[All]" allUniqueName="[Sources].[SourceNameDetail].[All]" dimensionUniqueName="[Sources]" displayFolder="" count="0" memberValueDatatype="130" unbalanced="0" hidden="1"/>
    <cacheHierarchy uniqueName="[Sources].[SourceNameParent]" caption="SourceNameParent" attribute="1" defaultMemberUniqueName="[Sources].[SourceNameParent].[All]" allUniqueName="[Sources].[SourceNameParent].[All]" dimensionUniqueName="[Sources]" displayFolder="" count="0" memberValueDatatype="130" unbalanced="0" hidden="1"/>
    <cacheHierarchy uniqueName="[Sources].[SourceNotes]" caption="SourceNotes" attribute="1" defaultMemberUniqueName="[Sources].[SourceNotes].[All]" allUniqueName="[Sources].[SourceNotes].[All]" dimensionUniqueName="[Sources]" displayFolder="" count="0" memberValueDatatype="130" unbalanced="0" hidden="1"/>
    <cacheHierarchy uniqueName="[Year].[Date]" caption="Date" attribute="1" time="1" defaultMemberUniqueName="[Year].[Date].[All]" allUniqueName="[Year].[Date].[All]" dimensionUniqueName="[Year]" displayFolder="" count="0" memberValueDatatype="7" unbalanced="0" hidden="1"/>
    <cacheHierarchy uniqueName="[Measures].[Item]" caption="Item" measure="1" displayFolder="" measureGroup="Fact" count="0" oneField="1">
      <fieldsUsage count="1">
        <fieldUsage x="0"/>
      </fieldsUsage>
    </cacheHierarchy>
    <cacheHierarchy uniqueName="[Measures].[Count]" caption="Count" measure="1" displayFolder="" measureGroup="Fact" count="0"/>
    <cacheHierarchy uniqueName="[Measures].[__XL_Count DimDate]" caption="__XL_Count DimDate" measure="1" displayFolder="" measureGroup="Year" count="0" hidden="1"/>
    <cacheHierarchy uniqueName="[Measures].[__XL_Count DimDefinitions]" caption="__XL_Count DimDefinitions" measure="1" displayFolder="" measureGroup="Definitions" count="0" hidden="1"/>
    <cacheHierarchy uniqueName="[Measures].[__XL_Count DimGeo]" caption="__XL_Count DimGeo" measure="1" displayFolder="" measureGroup="Geography" count="0" hidden="1"/>
    <cacheHierarchy uniqueName="[Measures].[__XL_Count Project3_fact_query]" caption="__XL_Count Project3_fact_query" measure="1" displayFolder="" measureGroup="Fact" count="0" hidden="1"/>
    <cacheHierarchy uniqueName="[Measures].[__XL_Count Project3_indicator_query]" caption="__XL_Count Project3_indicator_query" measure="1" displayFolder="" measureGroup="Indicators" count="0" hidden="1"/>
    <cacheHierarchy uniqueName="[Measures].[__XL_Count Project3_source_query]" caption="__XL_Count Project3_source_query" measure="1" displayFolder="" measureGroup="Sources" count="0" hidden="1"/>
    <cacheHierarchy uniqueName="[Measures].[__No measures defined]" caption="__No measures defined" measure="1" displayFolder="" count="0" hidden="1"/>
  </cacheHierarchies>
  <kpis count="0"/>
  <dimensions count="6">
    <dimension name="Definitions" uniqueName="[Definitions]" caption="Definitions"/>
    <dimension name="Geography" uniqueName="[Geography]" caption="Geography"/>
    <dimension name="Indicators" uniqueName="[Indicators]" caption="Indicators"/>
    <dimension measure="1" name="Measures" uniqueName="[Measures]" caption="Measures"/>
    <dimension name="Sources" uniqueName="[Sources]" caption="Sources"/>
    <dimension name="Year" uniqueName="[Year]" caption="Year"/>
  </dimensions>
  <measureGroups count="6">
    <measureGroup name="Definitions" caption="Definitions"/>
    <measureGroup name="Fact" caption="Fact"/>
    <measureGroup name="Geography" caption="Geography"/>
    <measureGroup name="Indicators" caption="Indicators"/>
    <measureGroup name="Sources" caption="Sources"/>
    <measureGroup name="Year" caption="Year"/>
  </measureGroups>
  <maps count="10">
    <map measureGroup="0" dimension="0"/>
    <map measureGroup="1" dimension="0"/>
    <map measureGroup="1" dimension="1"/>
    <map measureGroup="1" dimension="2"/>
    <map measureGroup="1" dimension="4"/>
    <map measureGroup="1" dimension="5"/>
    <map measureGroup="2" dimension="1"/>
    <map measureGroup="3" dimension="2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4105.373432986111" createdVersion="6" refreshedVersion="6" minRefreshableVersion="3" recordCount="0" supportSubquery="1" supportAdvancedDrill="1" xr:uid="{ADAFD9CF-6288-449C-8CF3-004B80E11D64}">
  <cacheSource type="external" connectionId="2"/>
  <cacheFields count="11">
    <cacheField name="[Sources].[Source].[Source]" caption="Source" numFmtId="0" hierarchy="6" level="1">
      <sharedItems containsSemiMixedTypes="0" containsNonDate="0" containsString="0"/>
    </cacheField>
    <cacheField name="[Indicators].[Indicator].[Indicator]" caption="Indicator" numFmtId="0" hierarchy="4" level="1">
      <sharedItems containsSemiMixedTypes="0" containsNonDate="0" containsString="0"/>
    </cacheField>
    <cacheField name="[Indicators].[Measure].[Measure]" caption="Measure" numFmtId="0" hierarchy="5" level="1">
      <sharedItems containsSemiMixedTypes="0" containsNonDate="0" containsString="0"/>
    </cacheField>
    <cacheField name="[Year].[Year].[Year]" caption="Year" numFmtId="0" hierarchy="7" level="1">
      <sharedItems containsSemiMixedTypes="0" containsString="0" containsNumber="1" containsInteger="1" minValue="1980" maxValue="2014" count="35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Year].[Year].&amp;[1980]"/>
            <x15:cachedUniqueName index="1" name="[Year].[Year].&amp;[1981]"/>
            <x15:cachedUniqueName index="2" name="[Year].[Year].&amp;[1982]"/>
            <x15:cachedUniqueName index="3" name="[Year].[Year].&amp;[1983]"/>
            <x15:cachedUniqueName index="4" name="[Year].[Year].&amp;[1984]"/>
            <x15:cachedUniqueName index="5" name="[Year].[Year].&amp;[1985]"/>
            <x15:cachedUniqueName index="6" name="[Year].[Year].&amp;[1986]"/>
            <x15:cachedUniqueName index="7" name="[Year].[Year].&amp;[1987]"/>
            <x15:cachedUniqueName index="8" name="[Year].[Year].&amp;[1988]"/>
            <x15:cachedUniqueName index="9" name="[Year].[Year].&amp;[1989]"/>
            <x15:cachedUniqueName index="10" name="[Year].[Year].&amp;[1990]"/>
            <x15:cachedUniqueName index="11" name="[Year].[Year].&amp;[1991]"/>
            <x15:cachedUniqueName index="12" name="[Year].[Year].&amp;[1992]"/>
            <x15:cachedUniqueName index="13" name="[Year].[Year].&amp;[1993]"/>
            <x15:cachedUniqueName index="14" name="[Year].[Year].&amp;[1994]"/>
            <x15:cachedUniqueName index="15" name="[Year].[Year].&amp;[1995]"/>
            <x15:cachedUniqueName index="16" name="[Year].[Year].&amp;[1996]"/>
            <x15:cachedUniqueName index="17" name="[Year].[Year].&amp;[1997]"/>
            <x15:cachedUniqueName index="18" name="[Year].[Year].&amp;[1998]"/>
            <x15:cachedUniqueName index="19" name="[Year].[Year].&amp;[1999]"/>
            <x15:cachedUniqueName index="20" name="[Year].[Year].&amp;[2000]"/>
            <x15:cachedUniqueName index="21" name="[Year].[Year].&amp;[2001]"/>
            <x15:cachedUniqueName index="22" name="[Year].[Year].&amp;[2002]"/>
            <x15:cachedUniqueName index="23" name="[Year].[Year].&amp;[2003]"/>
            <x15:cachedUniqueName index="24" name="[Year].[Year].&amp;[2004]"/>
            <x15:cachedUniqueName index="25" name="[Year].[Year].&amp;[2005]"/>
            <x15:cachedUniqueName index="26" name="[Year].[Year].&amp;[2006]"/>
            <x15:cachedUniqueName index="27" name="[Year].[Year].&amp;[2007]"/>
            <x15:cachedUniqueName index="28" name="[Year].[Year].&amp;[2008]"/>
            <x15:cachedUniqueName index="29" name="[Year].[Year].&amp;[2009]"/>
            <x15:cachedUniqueName index="30" name="[Year].[Year].&amp;[2010]"/>
            <x15:cachedUniqueName index="31" name="[Year].[Year].&amp;[2011]"/>
            <x15:cachedUniqueName index="32" name="[Year].[Year].&amp;[2012]"/>
            <x15:cachedUniqueName index="33" name="[Year].[Year].&amp;[2013]"/>
            <x15:cachedUniqueName index="34" name="[Year].[Year].&amp;[2014]"/>
          </x15:cachedUniqueNames>
        </ext>
      </extLst>
    </cacheField>
    <cacheField name="[Measures].[Item]" caption="Item" numFmtId="0" hierarchy="44" level="32767"/>
    <cacheField name="[Geography].[PENN Geography].[Penn_Geography]" caption="Penn_Geography" numFmtId="0" hierarchy="2" level="1">
      <sharedItems count="11">
        <s v="PENN from 1950"/>
        <s v="PENN from 1951"/>
        <s v="PENN from 1952"/>
        <s v="PENN from 1953"/>
        <s v="PENN from 1954"/>
        <s v="PENN from 1955"/>
        <s v="PENN from 1959"/>
        <s v="PENN from 1960"/>
        <s v="PENN from 1961"/>
        <s v="PENN from 1970"/>
        <s v="Not National" u="1"/>
      </sharedItems>
      <extLst>
        <ext xmlns:x15="http://schemas.microsoft.com/office/spreadsheetml/2010/11/main" uri="{4F2E5C28-24EA-4eb8-9CBF-B6C8F9C3D259}">
          <x15:cachedUniqueNames>
            <x15:cachedUniqueName index="0" name="[Geography].[PENN Geography].[Penn_Geography].&amp;[PENN from 1950]"/>
            <x15:cachedUniqueName index="1" name="[Geography].[PENN Geography].[Penn_Geography].&amp;[PENN from 1951]"/>
            <x15:cachedUniqueName index="2" name="[Geography].[PENN Geography].[Penn_Geography].&amp;[PENN from 1952]"/>
            <x15:cachedUniqueName index="3" name="[Geography].[PENN Geography].[Penn_Geography].&amp;[PENN from 1953]"/>
            <x15:cachedUniqueName index="4" name="[Geography].[PENN Geography].[Penn_Geography].&amp;[PENN from 1954]"/>
            <x15:cachedUniqueName index="5" name="[Geography].[PENN Geography].[Penn_Geography].&amp;[PENN from 1955]"/>
            <x15:cachedUniqueName index="6" name="[Geography].[PENN Geography].[Penn_Geography].&amp;[PENN from 1959]"/>
            <x15:cachedUniqueName index="7" name="[Geography].[PENN Geography].[Penn_Geography].&amp;[PENN from 1960]"/>
            <x15:cachedUniqueName index="8" name="[Geography].[PENN Geography].[Penn_Geography].&amp;[PENN from 1961]"/>
            <x15:cachedUniqueName index="9" name="[Geography].[PENN Geography].[Penn_Geography].&amp;[PENN from 1970]"/>
            <x15:cachedUniqueName index="10" name="[Geography].[PENN Geography].[Penn_Geography].&amp;[Not National]"/>
          </x15:cachedUniqueNames>
        </ext>
      </extLst>
    </cacheField>
    <cacheField name="[Geography].[PENN Geography].[Reporting Unit]" caption="Reporting Unit" numFmtId="0" hierarchy="2" level="2">
      <sharedItems containsSemiMixedTypes="0" containsNonDate="0" containsString="0"/>
    </cacheField>
    <cacheField name="[Geography].[PENN Geography].[Country]" caption="Country" numFmtId="0" hierarchy="2" level="3">
      <sharedItems containsSemiMixedTypes="0" containsNonDate="0" containsString="0"/>
    </cacheField>
    <cacheField name="[Geography].[Blocs Geography].[Major_Blocs]" caption="Major_Blocs" numFmtId="0" hierarchy="1" level="1">
      <sharedItems count="3">
        <s v="China Mainland"/>
        <s v="North"/>
        <s v="South"/>
      </sharedItems>
      <extLst>
        <ext xmlns:x15="http://schemas.microsoft.com/office/spreadsheetml/2010/11/main" uri="{4F2E5C28-24EA-4eb8-9CBF-B6C8F9C3D259}">
          <x15:cachedUniqueNames>
            <x15:cachedUniqueName index="0" name="[Geography].[Blocs Geography].[Major_Blocs].&amp;[China Mainland]"/>
            <x15:cachedUniqueName index="1" name="[Geography].[Blocs Geography].[Major_Blocs].&amp;[North]"/>
            <x15:cachedUniqueName index="2" name="[Geography].[Blocs Geography].[Major_Blocs].&amp;[South]"/>
          </x15:cachedUniqueNames>
        </ext>
      </extLst>
    </cacheField>
    <cacheField name="[Geography].[Blocs Geography].[Reporting Unit]" caption="Reporting Unit" numFmtId="0" hierarchy="1" level="2">
      <sharedItems containsSemiMixedTypes="0" containsNonDate="0" containsString="0"/>
    </cacheField>
    <cacheField name="[Geography].[Blocs Geography].[Country]" caption="Country" numFmtId="0" hierarchy="1" level="3">
      <sharedItems containsSemiMixedTypes="0" containsNonDate="0" containsString="0"/>
    </cacheField>
  </cacheFields>
  <cacheHierarchies count="53">
    <cacheHierarchy uniqueName="[Definitions].[Definition]" caption="Definition" attribute="1" defaultMemberUniqueName="[Definitions].[Definition].[All]" allUniqueName="[Definitions].[Definition].[All]" dimensionUniqueName="[Definitions]" displayFolder="" count="0" memberValueDatatype="130" unbalanced="0"/>
    <cacheHierarchy uniqueName="[Geography].[Blocs Geography]" caption="Blocs Geography" defaultMemberUniqueName="[Geography].[Blocs Geography].[All]" allUniqueName="[Geography].[Blocs Geography].[All]" dimensionUniqueName="[Geography]" displayFolder="" count="4" unbalanced="0">
      <fieldsUsage count="4">
        <fieldUsage x="-1"/>
        <fieldUsage x="8"/>
        <fieldUsage x="9"/>
        <fieldUsage x="10"/>
      </fieldsUsage>
    </cacheHierarchy>
    <cacheHierarchy uniqueName="[Geography].[PENN Geography]" caption="PENN Geography" defaultMemberUniqueName="[Geography].[PENN Geography].[All]" allUniqueName="[Geography].[PENN Geography].[All]" dimensionUniqueName="[Geography]" displayFolder="" count="4" unbalanced="0">
      <fieldsUsage count="4">
        <fieldUsage x="-1"/>
        <fieldUsage x="5"/>
        <fieldUsage x="6"/>
        <fieldUsage x="7"/>
      </fieldsUsage>
    </cacheHierarchy>
    <cacheHierarchy uniqueName="[Geography].[Simple Geography]" caption="Simple Geography" defaultMemberUniqueName="[Geography].[Simple Geography].[All]" allUniqueName="[Geography].[Simple Geography].[All]" dimensionUniqueName="[Geography]" displayFolder="" count="3" unbalanced="0"/>
    <cacheHierarchy uniqueName="[Indicators].[Indicator]" caption="Indicator" attribute="1" defaultMemberUniqueName="[Indicators].[Indicator].[All]" allUniqueName="[Indicators].[Indicator].[All]" dimensionUniqueName="[Indicators]" displayFolder="" count="2" memberValueDatatype="130" unbalanced="0">
      <fieldsUsage count="2">
        <fieldUsage x="-1"/>
        <fieldUsage x="1"/>
      </fieldsUsage>
    </cacheHierarchy>
    <cacheHierarchy uniqueName="[Indicators].[Measure]" caption="Measure" attribute="1" defaultMemberUniqueName="[Indicators].[Measure].[All]" allUniqueName="[Indicators].[Measure].[All]" dimensionUniqueName="[Indicators]" displayFolder="" count="2" memberValueDatatype="130" unbalanced="0">
      <fieldsUsage count="2">
        <fieldUsage x="-1"/>
        <fieldUsage x="2"/>
      </fieldsUsage>
    </cacheHierarchy>
    <cacheHierarchy uniqueName="[Sources].[Source]" caption="Source" attribute="1" defaultMemberUniqueName="[Sources].[Source].[All]" allUniqueName="[Sources].[Source].[All]" dimensionUniqueName="[Sources]" displayFolder="" count="2" memberValueDatatype="130" unbalanced="0">
      <fieldsUsage count="2">
        <fieldUsage x="-1"/>
        <fieldUsage x="0"/>
      </fieldsUsage>
    </cacheHierarchy>
    <cacheHierarchy uniqueName="[Year].[Year]" caption="Year" attribute="1" defaultMemberUniqueName="[Year].[Year].[All]" allUniqueName="[Year].[Year].[All]" dimensionUniqueName="[Year]" displayFolder="" count="2" memberValueDatatype="20" unbalanced="0">
      <fieldsUsage count="2">
        <fieldUsage x="-1"/>
        <fieldUsage x="3"/>
      </fieldsUsage>
    </cacheHierarchy>
    <cacheHierarchy uniqueName="[Definitions].[DimDefinitionID]" caption="DimDefinitionID" attribute="1" defaultMemberUniqueName="[Definitions].[DimDefinitionID].[All]" allUniqueName="[Definitions].[DimDefinitionID].[All]" dimensionUniqueName="[Definitions]" displayFolder="" count="0" memberValueDatatype="20" unbalanced="0" hidden="1"/>
    <cacheHierarchy uniqueName="[Definitions].[LongDescription]" caption="LongDescription" attribute="1" defaultMemberUniqueName="[Definitions].[LongDescription].[All]" allUniqueName="[Definitions].[LongDescription].[All]" dimensionUniqueName="[Definitions]" displayFolder="" count="0" memberValueDatatype="130" unbalanced="0" hidden="1"/>
    <cacheHierarchy uniqueName="[Fact].[DimDefinitionID]" caption="DimDefinitionID" attribute="1" defaultMemberUniqueName="[Fact].[DimDefinitionID].[All]" allUniqueName="[Fact].[DimDefinitionID].[All]" dimensionUniqueName="[Fact]" displayFolder="" count="0" memberValueDatatype="20" unbalanced="0" hidden="1"/>
    <cacheHierarchy uniqueName="[Fact].[DimGeoID]" caption="DimGeoID" attribute="1" defaultMemberUniqueName="[Fact].[DimGeoID].[All]" allUniqueName="[Fact].[DimGeoID].[All]" dimensionUniqueName="[Fact]" displayFolder="" count="0" memberValueDatatype="20" unbalanced="0" hidden="1"/>
    <cacheHierarchy uniqueName="[Fact].[DimIndicatorID]" caption="DimIndicatorID" attribute="1" defaultMemberUniqueName="[Fact].[DimIndicatorID].[All]" allUniqueName="[Fact].[DimIndicatorID].[All]" dimensionUniqueName="[Fact]" displayFolder="" count="0" memberValueDatatype="20" unbalanced="0" hidden="1"/>
    <cacheHierarchy uniqueName="[Fact].[DimSourceID]" caption="DimSourceID" attribute="1" defaultMemberUniqueName="[Fact].[DimSourceID].[All]" allUniqueName="[Fact].[DimSourceID].[All]" dimensionUniqueName="[Fact]" displayFolder="" count="0" memberValueDatatype="20" unbalanced="0" hidden="1"/>
    <cacheHierarchy uniqueName="[Fact].[FactID]" caption="FactID" attribute="1" defaultMemberUniqueName="[Fact].[FactID].[All]" allUniqueName="[Fact].[FactID].[All]" dimensionUniqueName="[Fact]" displayFolder="" count="0" memberValueDatatype="20" unbalanced="0" hidden="1"/>
    <cacheHierarchy uniqueName="[Fact].[Value]" caption="Value" attribute="1" defaultMemberUniqueName="[Fact].[Value].[All]" allUniqueName="[Fact].[Value].[All]" dimensionUniqueName="[Fact]" displayFolder="" count="0" memberValueDatatype="5" unbalanced="0" hidden="1"/>
    <cacheHierarchy uniqueName="[Fact].[Year]" caption="Year" attribute="1" defaultMemberUniqueName="[Fact].[Year].[All]" allUniqueName="[Fact].[Year].[All]" dimensionUniqueName="[Fact]" displayFolder="" count="0" memberValueDatatype="20" unbalanced="0" hidden="1"/>
    <cacheHierarchy uniqueName="[Fact].[YearAsDate]" caption="YearAsDate" attribute="1" time="1" defaultMemberUniqueName="[Fact].[YearAsDate].[All]" allUniqueName="[Fact].[YearAsDate].[All]" dimensionUniqueName="[Fact]" displayFolder="" count="0" memberValueDatatype="7" unbalanced="0" hidden="1"/>
    <cacheHierarchy uniqueName="[Geography].[Country]" caption="Country" attribute="1" defaultMemberUniqueName="[Geography].[Country].[All]" allUniqueName="[Geography].[Country].[All]" dimensionUniqueName="[Geography]" displayFolder="" count="0" memberValueDatatype="130" unbalanced="0" hidden="1"/>
    <cacheHierarchy uniqueName="[Geography].[DimGeoID]" caption="DimGeoID" attribute="1" defaultMemberUniqueName="[Geography].[DimGeoID].[All]" allUniqueName="[Geography].[DimGeoID].[All]" dimensionUniqueName="[Geography]" displayFolder="" count="0" memberValueDatatype="20" unbalanced="0" hidden="1"/>
    <cacheHierarchy uniqueName="[Geography].[GeoEconomic_Region]" caption="GeoEconomic_Region" attribute="1" defaultMemberUniqueName="[Geography].[GeoEconomic_Region].[All]" allUniqueName="[Geography].[GeoEconomic_Region].[All]" dimensionUniqueName="[Geography]" displayFolder="" count="0" memberValueDatatype="130" unbalanced="0" hidden="1"/>
    <cacheHierarchy uniqueName="[Geography].[Geopolitical_Detail]" caption="Geopolitical_Detail" attribute="1" defaultMemberUniqueName="[Geography].[Geopolitical_Detail].[All]" allUniqueName="[Geography].[Geopolitical_Detail].[All]" dimensionUniqueName="[Geography]" displayFolder="" count="0" memberValueDatatype="130" unbalanced="0" hidden="1"/>
    <cacheHierarchy uniqueName="[Geography].[Geopolitical_Region]" caption="Geopolitical_Region" attribute="1" defaultMemberUniqueName="[Geography].[Geopolitical_Region].[All]" allUniqueName="[Geography].[Geopolitical_Region].[All]" dimensionUniqueName="[Geography]" displayFolder="" count="0" memberValueDatatype="130" unbalanced="0" hidden="1"/>
    <cacheHierarchy uniqueName="[Geography].[GeoPolitical_Type]" caption="GeoPolitical_Type" attribute="1" defaultMemberUniqueName="[Geography].[GeoPolitical_Type].[All]" allUniqueName="[Geography].[GeoPolitical_Type].[All]" dimensionUniqueName="[Geography]" displayFolder="" count="0" memberValueDatatype="130" unbalanced="0" hidden="1"/>
    <cacheHierarchy uniqueName="[Geography].[IMF_main_category]" caption="IMF_main_category" attribute="1" defaultMemberUniqueName="[Geography].[IMF_main_category].[All]" allUniqueName="[Geography].[IMF_main_category].[All]" dimensionUniqueName="[Geography]" displayFolder="" count="0" memberValueDatatype="130" unbalanced="0" hidden="1"/>
    <cacheHierarchy uniqueName="[Geography].[IMF_sub_category]" caption="IMF_sub_category" attribute="1" defaultMemberUniqueName="[Geography].[IMF_sub_category].[All]" allUniqueName="[Geography].[IMF_sub_category].[All]" dimensionUniqueName="[Geography]" displayFolder="" count="0" memberValueDatatype="130" unbalanced="0" hidden="1"/>
    <cacheHierarchy uniqueName="[Geography].[MACROHISTORY_Geography]" caption="MACROHISTORY_Geography" attribute="1" defaultMemberUniqueName="[Geography].[MACROHISTORY_Geography].[All]" allUniqueName="[Geography].[MACROHISTORY_Geography].[All]" dimensionUniqueName="[Geography]" displayFolder="" count="0" memberValueDatatype="130" unbalanced="0" hidden="1"/>
    <cacheHierarchy uniqueName="[Geography].[Major_Blocs]" caption="Major_Blocs" attribute="1" defaultMemberUniqueName="[Geography].[Major_Blocs].[All]" allUniqueName="[Geography].[Major_Blocs].[All]" dimensionUniqueName="[Geography]" displayFolder="" count="0" memberValueDatatype="130" unbalanced="0" hidden="1"/>
    <cacheHierarchy uniqueName="[Geography].[Penn_Geography]" caption="Penn_Geography" attribute="1" defaultMemberUniqueName="[Geography].[Penn_Geography].[All]" allUniqueName="[Geography].[Penn_Geography].[All]" dimensionUniqueName="[Geography]" displayFolder="" count="0" memberValueDatatype="130" unbalanced="0" hidden="1"/>
    <cacheHierarchy uniqueName="[Geography].[Reporting Unit]" caption="Reporting Unit" attribute="1" defaultMemberUniqueName="[Geography].[Reporting Unit].[All]" allUniqueName="[Geography].[Reporting Unit].[All]" dimensionUniqueName="[Geography]" displayFolder="" count="0" memberValueDatatype="130" unbalanced="0" hidden="1"/>
    <cacheHierarchy uniqueName="[Geography].[Size]" caption="Size" attribute="1" defaultMemberUniqueName="[Geography].[Size].[All]" allUniqueName="[Geography].[Size].[All]" dimensionUniqueName="[Geography]" displayFolder="" count="0" memberValueDatatype="130" unbalanced="0" hidden="1"/>
    <cacheHierarchy uniqueName="[Geography].[WID_Geography]" caption="WID_Geography" attribute="1" defaultMemberUniqueName="[Geography].[WID_Geography].[All]" allUniqueName="[Geography].[WID_Geography].[All]" dimensionUniqueName="[Geography]" displayFolder="" count="0" memberValueDatatype="130" unbalanced="0" hidden="1"/>
    <cacheHierarchy uniqueName="[Indicators].[DimIndicatorID]" caption="DimIndicatorID" attribute="1" defaultMemberUniqueName="[Indicators].[DimIndicatorID].[All]" allUniqueName="[Indicators].[DimIndicatorID].[All]" dimensionUniqueName="[Indicators]" displayFolder="" count="0" memberValueDatatype="20" unbalanced="0" hidden="1"/>
    <cacheHierarchy uniqueName="[Indicators].[IndicatorStandardName]" caption="IndicatorStandardName" attribute="1" defaultMemberUniqueName="[Indicators].[IndicatorStandardName].[All]" allUniqueName="[Indicators].[IndicatorStandardName].[All]" dimensionUniqueName="[Indicators]" displayFolder="" count="0" memberValueDatatype="130" unbalanced="0" hidden="1"/>
    <cacheHierarchy uniqueName="[Sources].[DataNotes]" caption="DataNotes" attribute="1" defaultMemberUniqueName="[Sources].[DataNotes].[All]" allUniqueName="[Sources].[DataNotes].[All]" dimensionUniqueName="[Sources]" displayFolder="" count="0" memberValueDatatype="130" unbalanced="0" hidden="1"/>
    <cacheHierarchy uniqueName="[Sources].[DataOriginFile]" caption="DataOriginFile" attribute="1" defaultMemberUniqueName="[Sources].[DataOriginFile].[All]" allUniqueName="[Sources].[DataOriginFile].[All]" dimensionUniqueName="[Sources]" displayFolder="" count="0" memberValueDatatype="130" unbalanced="0" hidden="1"/>
    <cacheHierarchy uniqueName="[Sources].[DataOriginURL]" caption="DataOriginURL" attribute="1" defaultMemberUniqueName="[Sources].[DataOriginURL].[All]" allUniqueName="[Sources].[DataOriginURL].[All]" dimensionUniqueName="[Sources]" displayFolder="" count="0" memberValueDatatype="130" unbalanced="0" hidden="1"/>
    <cacheHierarchy uniqueName="[Sources].[Description]" caption="Description" attribute="1" defaultMemberUniqueName="[Sources].[Description].[All]" allUniqueName="[Sources].[Description].[All]" dimensionUniqueName="[Sources]" displayFolder="" count="0" memberValueDatatype="130" unbalanced="0" hidden="1"/>
    <cacheHierarchy uniqueName="[Sources].[DimSourceID]" caption="DimSourceID" attribute="1" defaultMemberUniqueName="[Sources].[DimSourceID].[All]" allUniqueName="[Sources].[DimSourceID].[All]" dimensionUniqueName="[Sources]" displayFolder="" count="0" memberValueDatatype="20" unbalanced="0" hidden="1"/>
    <cacheHierarchy uniqueName="[Sources].[PreparationNotes]" caption="PreparationNotes" attribute="1" defaultMemberUniqueName="[Sources].[PreparationNotes].[All]" allUniqueName="[Sources].[PreparationNotes].[All]" dimensionUniqueName="[Sources]" displayFolder="" count="0" memberValueDatatype="130" unbalanced="0" hidden="1"/>
    <cacheHierarchy uniqueName="[Sources].[SourceNameDetail]" caption="SourceNameDetail" attribute="1" defaultMemberUniqueName="[Sources].[SourceNameDetail].[All]" allUniqueName="[Sources].[SourceNameDetail].[All]" dimensionUniqueName="[Sources]" displayFolder="" count="0" memberValueDatatype="130" unbalanced="0" hidden="1"/>
    <cacheHierarchy uniqueName="[Sources].[SourceNameParent]" caption="SourceNameParent" attribute="1" defaultMemberUniqueName="[Sources].[SourceNameParent].[All]" allUniqueName="[Sources].[SourceNameParent].[All]" dimensionUniqueName="[Sources]" displayFolder="" count="0" memberValueDatatype="130" unbalanced="0" hidden="1"/>
    <cacheHierarchy uniqueName="[Sources].[SourceNotes]" caption="SourceNotes" attribute="1" defaultMemberUniqueName="[Sources].[SourceNotes].[All]" allUniqueName="[Sources].[SourceNotes].[All]" dimensionUniqueName="[Sources]" displayFolder="" count="0" memberValueDatatype="130" unbalanced="0" hidden="1"/>
    <cacheHierarchy uniqueName="[Year].[Date]" caption="Date" attribute="1" time="1" defaultMemberUniqueName="[Year].[Date].[All]" allUniqueName="[Year].[Date].[All]" dimensionUniqueName="[Year]" displayFolder="" count="0" memberValueDatatype="7" unbalanced="0" hidden="1"/>
    <cacheHierarchy uniqueName="[Measures].[Item]" caption="Item" measure="1" displayFolder="" measureGroup="Fact" count="0" oneField="1">
      <fieldsUsage count="1">
        <fieldUsage x="4"/>
      </fieldsUsage>
    </cacheHierarchy>
    <cacheHierarchy uniqueName="[Measures].[Count]" caption="Count" measure="1" displayFolder="" measureGroup="Fact" count="0"/>
    <cacheHierarchy uniqueName="[Measures].[__XL_Count DimDate]" caption="__XL_Count DimDate" measure="1" displayFolder="" measureGroup="Year" count="0" hidden="1"/>
    <cacheHierarchy uniqueName="[Measures].[__XL_Count DimDefinitions]" caption="__XL_Count DimDefinitions" measure="1" displayFolder="" measureGroup="Definitions" count="0" hidden="1"/>
    <cacheHierarchy uniqueName="[Measures].[__XL_Count DimGeo]" caption="__XL_Count DimGeo" measure="1" displayFolder="" measureGroup="Geography" count="0" hidden="1"/>
    <cacheHierarchy uniqueName="[Measures].[__XL_Count Project3_fact_query]" caption="__XL_Count Project3_fact_query" measure="1" displayFolder="" measureGroup="Fact" count="0" hidden="1"/>
    <cacheHierarchy uniqueName="[Measures].[__XL_Count Project3_indicator_query]" caption="__XL_Count Project3_indicator_query" measure="1" displayFolder="" measureGroup="Indicators" count="0" hidden="1"/>
    <cacheHierarchy uniqueName="[Measures].[__XL_Count Project3_source_query]" caption="__XL_Count Project3_source_query" measure="1" displayFolder="" measureGroup="Sources" count="0" hidden="1"/>
    <cacheHierarchy uniqueName="[Measures].[__No measures defined]" caption="__No measures defined" measure="1" displayFolder="" count="0" hidden="1"/>
  </cacheHierarchies>
  <kpis count="0"/>
  <dimensions count="6">
    <dimension name="Definitions" uniqueName="[Definitions]" caption="Definitions"/>
    <dimension name="Geography" uniqueName="[Geography]" caption="Geography"/>
    <dimension name="Indicators" uniqueName="[Indicators]" caption="Indicators"/>
    <dimension measure="1" name="Measures" uniqueName="[Measures]" caption="Measures"/>
    <dimension name="Sources" uniqueName="[Sources]" caption="Sources"/>
    <dimension name="Year" uniqueName="[Year]" caption="Year"/>
  </dimensions>
  <measureGroups count="6">
    <measureGroup name="Definitions" caption="Definitions"/>
    <measureGroup name="Fact" caption="Fact"/>
    <measureGroup name="Geography" caption="Geography"/>
    <measureGroup name="Indicators" caption="Indicators"/>
    <measureGroup name="Sources" caption="Sources"/>
    <measureGroup name="Year" caption="Year"/>
  </measureGroups>
  <maps count="10">
    <map measureGroup="0" dimension="0"/>
    <map measureGroup="1" dimension="0"/>
    <map measureGroup="1" dimension="1"/>
    <map measureGroup="1" dimension="2"/>
    <map measureGroup="1" dimension="4"/>
    <map measureGroup="1" dimension="5"/>
    <map measureGroup="2" dimension="1"/>
    <map measureGroup="3" dimension="2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CE5A3D-1E92-4BE7-9CB2-63A30A943A67}" name="PivotTable1" cacheId="137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>
  <location ref="A5:BO23" firstHeaderRow="1" firstDataRow="2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6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</items>
    </pivotField>
    <pivotField dataField="1" subtotalTop="0" showAll="0" defaultSubtotal="0"/>
    <pivotField axis="axisRow" allDrilled="1" subtotalTop="0" showAll="0" dataSourceSort="1" defaultSubtotal="0">
      <items count="14">
        <item c="1" x="0"/>
        <item c="1" x="1" d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</items>
    </pivotField>
    <pivotField axis="axisRow" subtotalTop="0" showAll="0" dataSourceSort="1" defaultSubtotal="0">
      <items count="1">
        <item c="1" x="0" d="1"/>
      </items>
    </pivotField>
    <pivotField axis="axisRow" subtotalTop="0" showAll="0" dataSourceSort="1" defaultSubtotal="0">
      <items count="1">
        <item x="0"/>
      </items>
    </pivotField>
  </pivotFields>
  <rowFields count="3">
    <field x="5"/>
    <field x="6"/>
    <field x="7"/>
  </rowFields>
  <rowItems count="17">
    <i>
      <x/>
    </i>
    <i>
      <x v="1"/>
    </i>
    <i r="1">
      <x/>
    </i>
    <i r="2">
      <x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3"/>
  </colFields>
  <colItems count="6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 t="grand">
      <x/>
    </i>
  </colItems>
  <pageFields count="3">
    <pageField fld="0" hier="6" name="[Sources].[Source].&amp;[PENN]" cap="PENN"/>
    <pageField fld="1" hier="4" name="[Indicators].[Indicator].[All]" cap="All"/>
    <pageField fld="2" hier="5" name="[Indicators].[Measure].[All]" cap="All"/>
  </pageFields>
  <dataFields count="1">
    <dataField fld="4" subtotal="count" baseField="0" baseItem="0" numFmtId="3"/>
  </dataFields>
  <pivotHierarchies count="53">
    <pivotHierarchy dragToData="1"/>
    <pivotHierarchy/>
    <pivotHierarchy/>
    <pivotHierarchy/>
    <pivotHierarchy dragToData="1"/>
    <pivotHierarchy dragToData="1"/>
    <pivotHierarchy multipleItemSelectionAllowed="1" dragToData="1">
      <members count="1" level="1">
        <member name="[Sources].[Source].&amp;[PEN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ources]"/>
        <x15:activeTabTopLevelEntity name="[Indicators]"/>
        <x15:activeTabTopLevelEntity name="[Year]"/>
        <x15:activeTabTopLevelEntity name="[Geograph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9F6D23-AB0C-43BB-BB14-F1E39EA8E97D}" name="PivotTable2" cacheId="281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4">
  <location ref="A5:AN10" firstHeaderRow="1" firstDataRow="2" firstDataCol="1" rowPageCount="3" colPageCount="1"/>
  <pivotFields count="8">
    <pivotField dataField="1" subtotalTop="0" showAll="0" defaultSubtotal="0"/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39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  <item t="default"/>
      </items>
    </pivotField>
    <pivotField axis="axisRow" allDrilled="1" showAll="0" dataSourceSort="1">
      <items count="4">
        <item s="1" c="1" x="0"/>
        <item c="1" x="1"/>
        <item c="1" x="2"/>
        <item t="default"/>
      </items>
    </pivotField>
    <pivotField axis="axisRow" showAll="0" dataSourceSort="1">
      <items count="144">
        <item s="1" c="1" x="0"/>
        <item s="1" c="1" x="1"/>
        <item s="1" c="1" x="2"/>
        <item s="1" c="1" x="3"/>
        <item s="1" c="1" x="4"/>
        <item s="1" c="1" x="5"/>
        <item s="1" c="1" x="6"/>
        <item s="1" c="1" x="7"/>
        <item s="1" c="1" x="8"/>
        <item s="1" c="1" x="9"/>
        <item s="1" c="1" x="10"/>
        <item s="1" c="1" x="11"/>
        <item s="1" c="1" x="12"/>
        <item s="1" c="1" x="13"/>
        <item s="1" c="1" x="14"/>
        <item s="1" c="1" x="15"/>
        <item s="1" c="1" x="16"/>
        <item s="1" c="1" x="17"/>
        <item s="1" c="1" x="18"/>
        <item s="1" c="1" x="19"/>
        <item s="1" c="1" x="20"/>
        <item s="1" c="1" x="21"/>
        <item s="1" c="1" x="22"/>
        <item s="1" c="1" x="23"/>
        <item s="1" c="1" x="24"/>
        <item s="1" c="1" x="25"/>
        <item s="1" c="1" x="26"/>
        <item s="1" c="1" x="27"/>
        <item s="1" c="1" x="28"/>
        <item s="1" c="1" x="29"/>
        <item s="1" c="1" x="30"/>
        <item s="1" c="1" x="31"/>
        <item s="1" c="1" x="32"/>
        <item s="1" c="1" x="33"/>
        <item s="1" c="1" x="34"/>
        <item s="1" c="1" x="35"/>
        <item s="1" c="1" x="36"/>
        <item s="1" c="1" x="37"/>
        <item s="1" c="1" x="38"/>
        <item s="1" c="1" x="39"/>
        <item s="1" c="1" x="40"/>
        <item s="1" c="1" x="41"/>
        <item s="1" c="1" x="42"/>
        <item s="1" c="1" x="43"/>
        <item s="1" c="1" x="44"/>
        <item s="1" c="1" x="45"/>
        <item s="1" c="1" x="46"/>
        <item s="1" c="1" x="47"/>
        <item s="1" c="1" x="48"/>
        <item s="1" c="1" x="49"/>
        <item s="1" c="1" x="50"/>
        <item s="1" c="1" x="51"/>
        <item s="1" c="1" x="52"/>
        <item s="1" c="1" x="53"/>
        <item s="1" c="1" x="54"/>
        <item s="1" c="1" x="55"/>
        <item s="1" c="1" x="56"/>
        <item s="1" c="1" x="57"/>
        <item s="1" c="1" x="58"/>
        <item s="1" c="1" x="59"/>
        <item s="1" c="1" x="60"/>
        <item s="1" c="1" x="61"/>
        <item s="1" c="1" x="62"/>
        <item s="1" c="1" x="63"/>
        <item s="1" c="1" x="64"/>
        <item s="1" c="1" x="65"/>
        <item s="1" c="1" x="66"/>
        <item s="1" c="1" x="67"/>
        <item s="1" c="1" x="68"/>
        <item s="1" c="1" x="69"/>
        <item s="1" c="1" x="70"/>
        <item s="1" c="1" x="71"/>
        <item s="1" c="1" x="72"/>
        <item s="1" c="1" x="73"/>
        <item s="1" c="1" x="74"/>
        <item s="1" c="1" x="75"/>
        <item s="1" c="1" x="76"/>
        <item s="1" c="1" x="77"/>
        <item s="1" c="1" x="78"/>
        <item s="1" c="1" x="79"/>
        <item s="1" c="1" x="80"/>
        <item s="1" c="1" x="81"/>
        <item s="1" c="1" x="82"/>
        <item s="1" c="1" x="83"/>
        <item s="1" c="1" x="84"/>
        <item s="1" c="1" x="85"/>
        <item s="1" c="1" x="86"/>
        <item s="1" c="1" x="87"/>
        <item s="1" c="1" x="88"/>
        <item s="1" c="1" x="89"/>
        <item s="1" c="1" x="90"/>
        <item s="1" c="1" x="91"/>
        <item s="1" c="1" x="92"/>
        <item s="1" c="1" x="93"/>
        <item s="1" c="1" x="94"/>
        <item s="1" c="1" x="95"/>
        <item s="1" c="1" x="96"/>
        <item s="1" c="1" x="97"/>
        <item s="1" c="1" x="98"/>
        <item s="1" c="1" x="99"/>
        <item s="1" c="1" x="100"/>
        <item s="1" c="1" x="101"/>
        <item s="1" c="1" x="102"/>
        <item s="1" c="1" x="103"/>
        <item s="1" c="1" x="104"/>
        <item s="1" c="1" x="105"/>
        <item s="1" c="1" x="106"/>
        <item s="1" c="1" x="107"/>
        <item s="1" c="1" x="108"/>
        <item s="1" c="1" x="109"/>
        <item s="1" c="1" x="110"/>
        <item s="1" x="111"/>
        <item s="1" x="112"/>
        <item s="1" x="113"/>
        <item s="1" x="114"/>
        <item s="1" x="115"/>
        <item s="1" x="116"/>
        <item s="1" x="117"/>
        <item s="1" x="118"/>
        <item s="1" x="119"/>
        <item s="1" x="120"/>
        <item s="1" x="121"/>
        <item s="1" x="122"/>
        <item s="1" x="123"/>
        <item s="1" x="124"/>
        <item s="1" x="125"/>
        <item s="1" x="126"/>
        <item s="1" x="127"/>
        <item s="1" x="128"/>
        <item s="1" x="129"/>
        <item s="1" x="130"/>
        <item s="1" x="131"/>
        <item s="1" x="132"/>
        <item s="1" x="133"/>
        <item s="1" x="134"/>
        <item s="1" x="135"/>
        <item s="1" x="136"/>
        <item s="1" x="137"/>
        <item s="1" x="138"/>
        <item s="1" x="139"/>
        <item s="1" x="140"/>
        <item s="1" x="141"/>
        <item s="1" x="142"/>
        <item t="default"/>
      </items>
    </pivotField>
    <pivotField axis="axisRow" showAll="0" dataSourceSort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3"/>
  </colFields>
  <colItems count="3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 t="grand">
      <x/>
    </i>
  </colItems>
  <pageFields count="3">
    <pageField fld="1" hier="4" name="[Indicators].[Indicator].&amp;[GDP Total]" cap="GDP Total"/>
    <pageField fld="2" hier="5" name="[Indicators].[Measure].&amp;[USD Current]" cap="USD Current"/>
    <pageField fld="7" hier="6" name="[Sources].[Source].&amp;[WDI2018]" cap="WDI2018"/>
  </pageFields>
  <dataFields count="1">
    <dataField fld="0" subtotal="count" baseField="0" baseItem="0" numFmtId="3"/>
  </dataFields>
  <pivotHierarchies count="53">
    <pivotHierarchy dragToData="1"/>
    <pivotHierarchy>
      <members count="1" level="1">
        <member name=""/>
      </members>
      <members count="154" level="2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Geography].[Blocs Geography].[Reporting Unit].&amp;[Taiwan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Geography].[Blocs Geography].[Reporting Unit].&amp;[Curacao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Geography].[Blocs Geography].[Reporting Unit].&amp;[Anguilla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Geography].[Blocs Geography].[Reporting Unit].&amp;[Melanesia]"/>
        <member name="[Geography].[Blocs Geography].[Reporting Unit].&amp;[Polynesia]"/>
        <member name=""/>
        <member name=""/>
        <member name=""/>
        <member name=""/>
        <member name=""/>
        <member name=""/>
        <member name=""/>
        <member name=""/>
        <member name=""/>
        <member name="[Geography].[Blocs Geography].[Reporting Unit].&amp;[Montserrat]"/>
        <member name=""/>
        <member name=""/>
        <member name=""/>
        <member name=""/>
        <member name=""/>
        <member name=""/>
        <member name=""/>
        <member name="[Geography].[Blocs Geography].[Reporting Unit].&amp;[Cook Islands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Geography].[Blocs Geography].[Reporting Unit].&amp;[St. Martin (French part)]"/>
        <member name="[Geography].[Blocs Geography].[Reporting Unit].&amp;[Turks and Caicos Islands]"/>
        <member name="[Geography].[Blocs Geography].[Reporting Unit].&amp;[Sint Maarten (Dutch part)]"/>
        <member name="[Geography].[Blocs Geography].[Reporting Unit].&amp;[Netherlands Antilles (Former)]"/>
      </members>
    </pivotHierarchy>
    <pivotHierarchy/>
    <pivotHierarchy/>
    <pivotHierarchy multipleItemSelectionAllowed="1" dragToData="1">
      <members count="1" level="1">
        <member name="[Indicators].[Indicator].&amp;[GDP Total]"/>
      </members>
    </pivotHierarchy>
    <pivotHierarchy multipleItemSelectionAllowed="1" dragToData="1">
      <members count="1" level="1">
        <member name="[Indicators].[Measure].&amp;[USD Current]"/>
      </members>
    </pivotHierarchy>
    <pivotHierarchy multipleItemSelectionAllowed="1" dragToData="1">
      <members count="1" level="1">
        <member name="[Sources].[Source].&amp;[WDI2018]"/>
      </members>
    </pivotHierarchy>
    <pivotHierarchy dragToData="1">
      <members count="41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Year].[Year].&amp;[2018]"/>
        <member name="[Year].[Year].&amp;[2019]"/>
        <member name="[Year].[Year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dicators]"/>
        <x15:activeTabTopLevelEntity name="[Year]"/>
        <x15:activeTabTopLevelEntity name="[Geography]"/>
        <x15:activeTabTopLevelEntity name="[Sourc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68E4FD-A68D-43E7-9237-840F6A430652}" name="PivotTable1" cacheId="333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>
  <location ref="A5:AK10" firstHeaderRow="1" firstDataRow="2" firstDataCol="1" rowPageCount="3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5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</items>
    </pivotField>
    <pivotField dataField="1" subtotalTop="0" showAll="0" defaultSubtotal="0"/>
    <pivotField allDrilled="1" subtotalTop="0" showAll="0" dataSourceSort="1" defaultSubtotal="0">
      <items count="11">
        <item s="1" c="1" x="0"/>
        <item s="1" c="1" x="1"/>
        <item s="1" c="1" x="2"/>
        <item s="1" c="1" x="3"/>
        <item s="1" c="1" x="4"/>
        <item s="1" c="1" x="5"/>
        <item s="1" c="1" x="6"/>
        <item s="1" c="1" x="7"/>
        <item s="1" c="1" x="8"/>
        <item s="1" c="1" x="9"/>
        <item x="10"/>
      </items>
    </pivotField>
    <pivotField subtotalTop="0" showAll="0" dataSourceSort="1" defaultSubtotal="0"/>
    <pivotField subtotalTop="0" showAll="0" dataSourceSort="1" defaultSubtotal="0"/>
    <pivotField axis="axisRow" allDrilled="1" subtotalTop="0" showAll="0" dataSourceSort="1" defaultSubtotal="0">
      <items count="3">
        <item s="1" c="1" x="0"/>
        <item s="1" c="1" x="1"/>
        <item s="1" c="1" x="2"/>
      </items>
    </pivotField>
    <pivotField axis="axisRow" subtotalTop="0" showAll="0" dataSourceSort="1" defaultSubtotal="0"/>
    <pivotField axis="axisRow" subtotalTop="0" showAll="0" dataSourceSort="1" defaultSubtotal="0"/>
  </pivotFields>
  <rowFields count="1">
    <field x="8"/>
  </rowFields>
  <rowItems count="4">
    <i>
      <x/>
    </i>
    <i>
      <x v="1"/>
    </i>
    <i>
      <x v="2"/>
    </i>
    <i t="grand">
      <x/>
    </i>
  </rowItems>
  <colFields count="1">
    <field x="3"/>
  </colFields>
  <colItems count="3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 t="grand">
      <x/>
    </i>
  </colItems>
  <pageFields count="3">
    <pageField fld="0" hier="6" name="[Sources].[Source].&amp;[PENN]" cap="PENN"/>
    <pageField fld="1" hier="4" name="[Indicators].[Indicator].&amp;[GDP Total]" cap="GDP Total"/>
    <pageField fld="2" hier="5" name="[Indicators].[Measure].&amp;[USD Current]" cap="USD Current"/>
  </pageFields>
  <dataFields count="1">
    <dataField fld="4" subtotal="count" baseField="0" baseItem="0" numFmtId="3"/>
  </dataFields>
  <pivotHierarchies count="53">
    <pivotHierarchy dragToData="1"/>
    <pivotHierarchy/>
    <pivotHierarchy/>
    <pivotHierarchy/>
    <pivotHierarchy multipleItemSelectionAllowed="1" dragToData="1">
      <members count="1" level="1">
        <member name="[Indicators].[Indicator].&amp;[GDP Total]"/>
      </members>
    </pivotHierarchy>
    <pivotHierarchy multipleItemSelectionAllowed="1" dragToData="1">
      <members count="1" level="1">
        <member name="[Indicators].[Measure].&amp;[USD Current]"/>
      </members>
    </pivotHierarchy>
    <pivotHierarchy multipleItemSelectionAllowed="1" dragToData="1">
      <members count="1" level="1">
        <member name="[Sources].[Source].&amp;[PENN]"/>
      </members>
    </pivotHierarchy>
    <pivotHierarchy dragToData="1">
      <members count="41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Year].[Year].&amp;[2015]"/>
        <member name="[Year].[Year].&amp;[2016]"/>
        <member name="[Year].[Year].&amp;[2017]"/>
        <member name="[Year].[Year].&amp;[2018]"/>
        <member name="[Year].[Year].&amp;[2019]"/>
        <member name="[Year].[Year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ources]"/>
        <x15:activeTabTopLevelEntity name="[Indicators]"/>
        <x15:activeTabTopLevelEntity name="[Year]"/>
        <x15:activeTabTopLevelEntity name="[Geograph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youtube.com/watch?v=UsdedFoTA68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ww.linkedin.com/learning/excel-power-pivot-for-beginners/source-your-data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370CF5-96A4-4AF1-9BAD-DC95AFC71324}">
  <dimension ref="A1:B16"/>
  <sheetViews>
    <sheetView workbookViewId="0"/>
  </sheetViews>
  <sheetFormatPr defaultRowHeight="14.4" x14ac:dyDescent="0.3"/>
  <cols>
    <col min="2" max="2" width="81" customWidth="1"/>
  </cols>
  <sheetData>
    <row r="1" spans="1:2" x14ac:dyDescent="0.3">
      <c r="B1" s="1" t="s">
        <v>0</v>
      </c>
    </row>
    <row r="2" spans="1:2" ht="25.8" x14ac:dyDescent="0.5">
      <c r="B2" s="2" t="s">
        <v>1</v>
      </c>
    </row>
    <row r="3" spans="1:2" x14ac:dyDescent="0.3">
      <c r="B3" s="1" t="s">
        <v>2</v>
      </c>
    </row>
    <row r="4" spans="1:2" x14ac:dyDescent="0.3">
      <c r="B4" s="1"/>
    </row>
    <row r="5" spans="1:2" x14ac:dyDescent="0.3">
      <c r="B5" t="s">
        <v>3</v>
      </c>
    </row>
    <row r="6" spans="1:2" x14ac:dyDescent="0.3">
      <c r="B6" t="s">
        <v>71</v>
      </c>
    </row>
    <row r="7" spans="1:2" x14ac:dyDescent="0.3">
      <c r="B7" t="s">
        <v>4</v>
      </c>
    </row>
    <row r="8" spans="1:2" x14ac:dyDescent="0.3">
      <c r="A8" s="3" t="s">
        <v>5</v>
      </c>
    </row>
    <row r="9" spans="1:2" x14ac:dyDescent="0.3">
      <c r="B9" t="s">
        <v>6</v>
      </c>
    </row>
    <row r="10" spans="1:2" x14ac:dyDescent="0.3">
      <c r="B10" t="s">
        <v>7</v>
      </c>
    </row>
    <row r="11" spans="1:2" x14ac:dyDescent="0.3">
      <c r="B11" t="s">
        <v>72</v>
      </c>
    </row>
    <row r="12" spans="1:2" x14ac:dyDescent="0.3">
      <c r="B12" t="s">
        <v>73</v>
      </c>
    </row>
    <row r="13" spans="1:2" x14ac:dyDescent="0.3">
      <c r="B13" t="s">
        <v>74</v>
      </c>
    </row>
    <row r="14" spans="1:2" x14ac:dyDescent="0.3">
      <c r="A14" s="3" t="s">
        <v>8</v>
      </c>
    </row>
    <row r="15" spans="1:2" x14ac:dyDescent="0.3">
      <c r="B15" t="s">
        <v>9</v>
      </c>
    </row>
    <row r="16" spans="1:2" x14ac:dyDescent="0.3">
      <c r="B16" t="s">
        <v>10</v>
      </c>
    </row>
  </sheetData>
  <pageMargins left="0.7" right="0.7" top="0.75" bottom="0.75" header="0.3" footer="0.3"/>
  <pageSetup orientation="portrait" horizontalDpi="4294967295" verticalDpi="4294967295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0966A8-62CF-40A4-8F14-EE05ECEC8A06}">
  <dimension ref="A2:C59"/>
  <sheetViews>
    <sheetView topLeftCell="A5" workbookViewId="0">
      <selection activeCell="B5" sqref="B5"/>
    </sheetView>
  </sheetViews>
  <sheetFormatPr defaultRowHeight="14.4" x14ac:dyDescent="0.3"/>
  <cols>
    <col min="2" max="2" width="96.5546875" customWidth="1"/>
  </cols>
  <sheetData>
    <row r="2" spans="1:3" x14ac:dyDescent="0.3">
      <c r="B2" s="9" t="s">
        <v>11</v>
      </c>
      <c r="C2" s="9"/>
    </row>
    <row r="4" spans="1:3" x14ac:dyDescent="0.3">
      <c r="A4" s="3"/>
      <c r="B4" t="s">
        <v>59</v>
      </c>
    </row>
    <row r="5" spans="1:3" x14ac:dyDescent="0.3">
      <c r="A5" s="3"/>
      <c r="B5" t="s">
        <v>57</v>
      </c>
    </row>
    <row r="6" spans="1:3" x14ac:dyDescent="0.3">
      <c r="A6" s="3" t="s">
        <v>65</v>
      </c>
      <c r="B6" s="3" t="s">
        <v>58</v>
      </c>
    </row>
    <row r="7" spans="1:3" x14ac:dyDescent="0.3">
      <c r="A7" s="3"/>
      <c r="B7" s="4" t="s">
        <v>60</v>
      </c>
    </row>
    <row r="8" spans="1:3" x14ac:dyDescent="0.3">
      <c r="A8" s="3"/>
      <c r="B8" s="4" t="s">
        <v>61</v>
      </c>
    </row>
    <row r="9" spans="1:3" x14ac:dyDescent="0.3">
      <c r="A9" s="3"/>
      <c r="B9" s="3" t="s">
        <v>62</v>
      </c>
    </row>
    <row r="10" spans="1:3" x14ac:dyDescent="0.3">
      <c r="A10" s="3"/>
      <c r="B10" s="4" t="s">
        <v>63</v>
      </c>
    </row>
    <row r="11" spans="1:3" x14ac:dyDescent="0.3">
      <c r="A11" s="3"/>
      <c r="B11" s="4" t="s">
        <v>64</v>
      </c>
    </row>
    <row r="12" spans="1:3" x14ac:dyDescent="0.3">
      <c r="A12" s="3"/>
    </row>
    <row r="13" spans="1:3" x14ac:dyDescent="0.3">
      <c r="A13" s="3" t="s">
        <v>66</v>
      </c>
      <c r="B13" t="s">
        <v>67</v>
      </c>
    </row>
    <row r="14" spans="1:3" x14ac:dyDescent="0.3">
      <c r="A14" s="3"/>
      <c r="B14" s="3" t="s">
        <v>68</v>
      </c>
    </row>
    <row r="15" spans="1:3" x14ac:dyDescent="0.3">
      <c r="A15" s="3"/>
      <c r="B15" t="s">
        <v>55</v>
      </c>
    </row>
    <row r="16" spans="1:3" x14ac:dyDescent="0.3">
      <c r="A16" s="3"/>
      <c r="B16" t="s">
        <v>56</v>
      </c>
    </row>
    <row r="17" spans="1:2" x14ac:dyDescent="0.3">
      <c r="A17" s="3"/>
    </row>
    <row r="18" spans="1:2" x14ac:dyDescent="0.3">
      <c r="A18" s="3" t="s">
        <v>69</v>
      </c>
      <c r="B18" t="s">
        <v>70</v>
      </c>
    </row>
    <row r="19" spans="1:2" x14ac:dyDescent="0.3">
      <c r="A19" s="3"/>
      <c r="B19" s="3" t="s">
        <v>75</v>
      </c>
    </row>
    <row r="20" spans="1:2" x14ac:dyDescent="0.3">
      <c r="A20" s="3"/>
      <c r="B20" t="s">
        <v>76</v>
      </c>
    </row>
    <row r="21" spans="1:2" x14ac:dyDescent="0.3">
      <c r="B21" t="s">
        <v>77</v>
      </c>
    </row>
    <row r="22" spans="1:2" x14ac:dyDescent="0.3">
      <c r="B22" t="s">
        <v>78</v>
      </c>
    </row>
    <row r="23" spans="1:2" x14ac:dyDescent="0.3">
      <c r="B23" t="s">
        <v>79</v>
      </c>
    </row>
    <row r="24" spans="1:2" x14ac:dyDescent="0.3">
      <c r="B24" t="s">
        <v>80</v>
      </c>
    </row>
    <row r="25" spans="1:2" x14ac:dyDescent="0.3">
      <c r="B25" t="s">
        <v>81</v>
      </c>
    </row>
    <row r="26" spans="1:2" x14ac:dyDescent="0.3">
      <c r="B26" t="s">
        <v>82</v>
      </c>
    </row>
    <row r="27" spans="1:2" x14ac:dyDescent="0.3">
      <c r="B27" s="4" t="s">
        <v>83</v>
      </c>
    </row>
    <row r="28" spans="1:2" x14ac:dyDescent="0.3">
      <c r="B28" s="4" t="s">
        <v>84</v>
      </c>
    </row>
    <row r="29" spans="1:2" x14ac:dyDescent="0.3">
      <c r="B29" t="s">
        <v>85</v>
      </c>
    </row>
    <row r="30" spans="1:2" x14ac:dyDescent="0.3">
      <c r="B30" t="s">
        <v>87</v>
      </c>
    </row>
    <row r="31" spans="1:2" x14ac:dyDescent="0.3">
      <c r="B31" t="s">
        <v>88</v>
      </c>
    </row>
    <row r="32" spans="1:2" x14ac:dyDescent="0.3">
      <c r="B32" t="s">
        <v>89</v>
      </c>
    </row>
    <row r="33" spans="1:2" x14ac:dyDescent="0.3">
      <c r="B33" s="4" t="s">
        <v>90</v>
      </c>
    </row>
    <row r="34" spans="1:2" x14ac:dyDescent="0.3">
      <c r="B34" t="s">
        <v>91</v>
      </c>
    </row>
    <row r="35" spans="1:2" x14ac:dyDescent="0.3">
      <c r="B35" t="s">
        <v>86</v>
      </c>
    </row>
    <row r="36" spans="1:2" x14ac:dyDescent="0.3">
      <c r="B36" t="s">
        <v>92</v>
      </c>
    </row>
    <row r="37" spans="1:2" x14ac:dyDescent="0.3">
      <c r="B37" t="s">
        <v>93</v>
      </c>
    </row>
    <row r="39" spans="1:2" x14ac:dyDescent="0.3">
      <c r="A39" s="3" t="s">
        <v>94</v>
      </c>
      <c r="B39" s="4" t="s">
        <v>12</v>
      </c>
    </row>
    <row r="40" spans="1:2" x14ac:dyDescent="0.3">
      <c r="B40" s="4" t="s">
        <v>95</v>
      </c>
    </row>
    <row r="42" spans="1:2" x14ac:dyDescent="0.3">
      <c r="A42" s="3" t="s">
        <v>13</v>
      </c>
    </row>
    <row r="43" spans="1:2" x14ac:dyDescent="0.3">
      <c r="B43" t="s">
        <v>14</v>
      </c>
    </row>
    <row r="45" spans="1:2" x14ac:dyDescent="0.3">
      <c r="B45" s="5" t="s">
        <v>15</v>
      </c>
    </row>
    <row r="47" spans="1:2" x14ac:dyDescent="0.3">
      <c r="B47" t="s">
        <v>16</v>
      </c>
    </row>
    <row r="49" spans="1:2" x14ac:dyDescent="0.3">
      <c r="A49" s="3" t="s">
        <v>17</v>
      </c>
    </row>
    <row r="50" spans="1:2" x14ac:dyDescent="0.3">
      <c r="A50" s="3"/>
      <c r="B50" t="s">
        <v>96</v>
      </c>
    </row>
    <row r="51" spans="1:2" x14ac:dyDescent="0.3">
      <c r="A51" s="3"/>
      <c r="B51" t="s">
        <v>97</v>
      </c>
    </row>
    <row r="52" spans="1:2" x14ac:dyDescent="0.3">
      <c r="A52" s="3"/>
      <c r="B52" t="s">
        <v>98</v>
      </c>
    </row>
    <row r="53" spans="1:2" x14ac:dyDescent="0.3">
      <c r="A53" s="3" t="s">
        <v>99</v>
      </c>
    </row>
    <row r="54" spans="1:2" x14ac:dyDescent="0.3">
      <c r="A54" s="3"/>
    </row>
    <row r="55" spans="1:2" x14ac:dyDescent="0.3">
      <c r="B55" t="s">
        <v>18</v>
      </c>
    </row>
    <row r="56" spans="1:2" x14ac:dyDescent="0.3">
      <c r="B56" t="s">
        <v>19</v>
      </c>
    </row>
    <row r="57" spans="1:2" x14ac:dyDescent="0.3">
      <c r="B57" t="s">
        <v>20</v>
      </c>
    </row>
    <row r="58" spans="1:2" x14ac:dyDescent="0.3">
      <c r="B58" t="s">
        <v>21</v>
      </c>
    </row>
    <row r="59" spans="1:2" x14ac:dyDescent="0.3">
      <c r="B59" t="s">
        <v>22</v>
      </c>
    </row>
  </sheetData>
  <mergeCells count="1">
    <mergeCell ref="B2:C2"/>
  </mergeCells>
  <hyperlinks>
    <hyperlink ref="B45" r:id="rId1" display="Study Leila Gharani's tutorial on pivot tables at " xr:uid="{133A2EEA-1F2A-49FD-B9CD-B3C646E312BB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B9727D-605D-4901-A49A-531A1CD6B325}">
  <dimension ref="A1:B43"/>
  <sheetViews>
    <sheetView workbookViewId="0">
      <selection activeCell="B2" sqref="B2"/>
    </sheetView>
  </sheetViews>
  <sheetFormatPr defaultRowHeight="14.4" x14ac:dyDescent="0.3"/>
  <cols>
    <col min="2" max="2" width="116.33203125" customWidth="1"/>
  </cols>
  <sheetData>
    <row r="1" spans="1:2" ht="23.4" x14ac:dyDescent="0.45">
      <c r="B1" s="6" t="s">
        <v>23</v>
      </c>
    </row>
    <row r="3" spans="1:2" x14ac:dyDescent="0.3">
      <c r="B3" t="s">
        <v>24</v>
      </c>
    </row>
    <row r="4" spans="1:2" x14ac:dyDescent="0.3">
      <c r="B4" t="s">
        <v>25</v>
      </c>
    </row>
    <row r="6" spans="1:2" x14ac:dyDescent="0.3">
      <c r="B6" t="s">
        <v>26</v>
      </c>
    </row>
    <row r="7" spans="1:2" x14ac:dyDescent="0.3">
      <c r="B7" s="7" t="s">
        <v>27</v>
      </c>
    </row>
    <row r="8" spans="1:2" x14ac:dyDescent="0.3">
      <c r="B8" s="5" t="s">
        <v>28</v>
      </c>
    </row>
    <row r="9" spans="1:2" x14ac:dyDescent="0.3">
      <c r="B9" s="5"/>
    </row>
    <row r="10" spans="1:2" x14ac:dyDescent="0.3">
      <c r="A10" s="3" t="s">
        <v>29</v>
      </c>
    </row>
    <row r="11" spans="1:2" x14ac:dyDescent="0.3">
      <c r="B11" t="s">
        <v>30</v>
      </c>
    </row>
    <row r="12" spans="1:2" x14ac:dyDescent="0.3">
      <c r="B12" s="4" t="s">
        <v>31</v>
      </c>
    </row>
    <row r="13" spans="1:2" x14ac:dyDescent="0.3">
      <c r="B13" s="4" t="s">
        <v>32</v>
      </c>
    </row>
    <row r="14" spans="1:2" x14ac:dyDescent="0.3">
      <c r="B14" s="4" t="s">
        <v>33</v>
      </c>
    </row>
    <row r="15" spans="1:2" x14ac:dyDescent="0.3">
      <c r="B15" s="4" t="s">
        <v>34</v>
      </c>
    </row>
    <row r="16" spans="1:2" x14ac:dyDescent="0.3">
      <c r="B16" s="4" t="s">
        <v>35</v>
      </c>
    </row>
    <row r="17" spans="1:2" x14ac:dyDescent="0.3">
      <c r="B17" s="4" t="s">
        <v>36</v>
      </c>
    </row>
    <row r="19" spans="1:2" x14ac:dyDescent="0.3">
      <c r="A19" s="3" t="s">
        <v>37</v>
      </c>
    </row>
    <row r="20" spans="1:2" x14ac:dyDescent="0.3">
      <c r="B20" t="s">
        <v>38</v>
      </c>
    </row>
    <row r="21" spans="1:2" x14ac:dyDescent="0.3">
      <c r="B21" t="s">
        <v>39</v>
      </c>
    </row>
    <row r="22" spans="1:2" x14ac:dyDescent="0.3">
      <c r="B22" t="s">
        <v>40</v>
      </c>
    </row>
    <row r="24" spans="1:2" x14ac:dyDescent="0.3">
      <c r="A24" s="3" t="s">
        <v>41</v>
      </c>
    </row>
    <row r="25" spans="1:2" ht="28.8" x14ac:dyDescent="0.3">
      <c r="B25" s="8" t="s">
        <v>42</v>
      </c>
    </row>
    <row r="26" spans="1:2" x14ac:dyDescent="0.3">
      <c r="B26" s="8"/>
    </row>
    <row r="27" spans="1:2" x14ac:dyDescent="0.3">
      <c r="B27" s="8" t="s">
        <v>43</v>
      </c>
    </row>
    <row r="28" spans="1:2" x14ac:dyDescent="0.3">
      <c r="B28" s="8" t="s">
        <v>44</v>
      </c>
    </row>
    <row r="29" spans="1:2" x14ac:dyDescent="0.3">
      <c r="B29" t="s">
        <v>45</v>
      </c>
    </row>
    <row r="30" spans="1:2" x14ac:dyDescent="0.3">
      <c r="B30" t="s">
        <v>46</v>
      </c>
    </row>
    <row r="32" spans="1:2" x14ac:dyDescent="0.3">
      <c r="B32" t="s">
        <v>47</v>
      </c>
    </row>
    <row r="33" spans="1:2" x14ac:dyDescent="0.3">
      <c r="B33" t="s">
        <v>48</v>
      </c>
    </row>
    <row r="34" spans="1:2" x14ac:dyDescent="0.3">
      <c r="B34" t="s">
        <v>49</v>
      </c>
    </row>
    <row r="35" spans="1:2" x14ac:dyDescent="0.3">
      <c r="B35" t="s">
        <v>50</v>
      </c>
    </row>
    <row r="37" spans="1:2" x14ac:dyDescent="0.3">
      <c r="A37" s="3" t="s">
        <v>51</v>
      </c>
    </row>
    <row r="38" spans="1:2" x14ac:dyDescent="0.3">
      <c r="B38" t="s">
        <v>52</v>
      </c>
    </row>
    <row r="39" spans="1:2" x14ac:dyDescent="0.3">
      <c r="B39" t="s">
        <v>53</v>
      </c>
    </row>
    <row r="40" spans="1:2" x14ac:dyDescent="0.3">
      <c r="B40" t="s">
        <v>54</v>
      </c>
    </row>
    <row r="43" spans="1:2" x14ac:dyDescent="0.3">
      <c r="B43" s="5"/>
    </row>
  </sheetData>
  <hyperlinks>
    <hyperlink ref="B8" r:id="rId1" xr:uid="{FFD2AF30-0897-43C3-A338-2D892CE54F18}"/>
  </hyperlinks>
  <pageMargins left="0.7" right="0.7" top="0.75" bottom="0.75" header="0.3" footer="0.3"/>
  <pageSetup orientation="portrait" horizontalDpi="4294967295" verticalDpi="4294967295"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27635F-092F-4EFF-8CCB-03F749D7C8B9}">
  <dimension ref="A1:BO37"/>
  <sheetViews>
    <sheetView zoomScale="80" zoomScaleNormal="80" workbookViewId="0">
      <pane xSplit="1" topLeftCell="AY1" activePane="topRight" state="frozen"/>
      <selection pane="topRight" activeCell="BL31" sqref="BL31"/>
    </sheetView>
  </sheetViews>
  <sheetFormatPr defaultRowHeight="14.4" x14ac:dyDescent="0.3"/>
  <cols>
    <col min="1" max="1" width="21" customWidth="1"/>
    <col min="2" max="2" width="16.44140625" bestFit="1" customWidth="1"/>
    <col min="3" max="3" width="14.88671875" bestFit="1" customWidth="1"/>
    <col min="4" max="4" width="17.44140625" customWidth="1"/>
    <col min="5" max="11" width="17.5546875" bestFit="1" customWidth="1"/>
    <col min="12" max="12" width="18.5546875" bestFit="1" customWidth="1"/>
    <col min="13" max="14" width="17.5546875" bestFit="1" customWidth="1"/>
    <col min="15" max="37" width="18.5546875" bestFit="1" customWidth="1"/>
    <col min="38" max="38" width="17.5546875" bestFit="1" customWidth="1"/>
    <col min="39" max="39" width="16.44140625" bestFit="1" customWidth="1"/>
    <col min="40" max="40" width="13.88671875" bestFit="1" customWidth="1"/>
    <col min="41" max="41" width="12.77734375" bestFit="1" customWidth="1"/>
    <col min="42" max="44" width="11.21875" bestFit="1" customWidth="1"/>
    <col min="45" max="46" width="11.5546875" bestFit="1" customWidth="1"/>
    <col min="47" max="53" width="11.109375" bestFit="1" customWidth="1"/>
    <col min="54" max="66" width="12.6640625" bestFit="1" customWidth="1"/>
    <col min="67" max="67" width="20" bestFit="1" customWidth="1"/>
    <col min="68" max="152" width="5" bestFit="1" customWidth="1"/>
    <col min="153" max="153" width="10.77734375" bestFit="1" customWidth="1"/>
  </cols>
  <sheetData>
    <row r="1" spans="1:67" x14ac:dyDescent="0.3">
      <c r="A1" s="10" t="s">
        <v>100</v>
      </c>
      <c r="B1" t="s" vm="1">
        <v>101</v>
      </c>
    </row>
    <row r="2" spans="1:67" x14ac:dyDescent="0.3">
      <c r="A2" s="10" t="s">
        <v>102</v>
      </c>
      <c r="B2" t="s" vm="2">
        <v>103</v>
      </c>
    </row>
    <row r="3" spans="1:67" x14ac:dyDescent="0.3">
      <c r="A3" s="10" t="s">
        <v>104</v>
      </c>
      <c r="B3" t="s" vm="3">
        <v>103</v>
      </c>
    </row>
    <row r="5" spans="1:67" x14ac:dyDescent="0.3">
      <c r="A5" s="10" t="s">
        <v>125</v>
      </c>
      <c r="B5" s="10" t="s">
        <v>105</v>
      </c>
    </row>
    <row r="6" spans="1:67" x14ac:dyDescent="0.3">
      <c r="A6" s="10" t="s">
        <v>107</v>
      </c>
      <c r="B6">
        <v>1950</v>
      </c>
      <c r="C6">
        <v>1951</v>
      </c>
      <c r="D6">
        <v>1952</v>
      </c>
      <c r="E6">
        <v>1953</v>
      </c>
      <c r="F6">
        <v>1954</v>
      </c>
      <c r="G6">
        <v>1955</v>
      </c>
      <c r="H6">
        <v>1956</v>
      </c>
      <c r="I6">
        <v>1957</v>
      </c>
      <c r="J6">
        <v>1958</v>
      </c>
      <c r="K6">
        <v>1959</v>
      </c>
      <c r="L6">
        <v>1960</v>
      </c>
      <c r="M6">
        <v>1961</v>
      </c>
      <c r="N6">
        <v>1962</v>
      </c>
      <c r="O6">
        <v>1963</v>
      </c>
      <c r="P6">
        <v>1964</v>
      </c>
      <c r="Q6">
        <v>1965</v>
      </c>
      <c r="R6">
        <v>1966</v>
      </c>
      <c r="S6">
        <v>1967</v>
      </c>
      <c r="T6">
        <v>1968</v>
      </c>
      <c r="U6">
        <v>1969</v>
      </c>
      <c r="V6">
        <v>1970</v>
      </c>
      <c r="W6">
        <v>1971</v>
      </c>
      <c r="X6">
        <v>1972</v>
      </c>
      <c r="Y6">
        <v>1973</v>
      </c>
      <c r="Z6">
        <v>1974</v>
      </c>
      <c r="AA6">
        <v>1975</v>
      </c>
      <c r="AB6">
        <v>1976</v>
      </c>
      <c r="AC6">
        <v>1977</v>
      </c>
      <c r="AD6">
        <v>1978</v>
      </c>
      <c r="AE6">
        <v>1979</v>
      </c>
      <c r="AF6">
        <v>1980</v>
      </c>
      <c r="AG6">
        <v>1981</v>
      </c>
      <c r="AH6">
        <v>1982</v>
      </c>
      <c r="AI6">
        <v>1983</v>
      </c>
      <c r="AJ6">
        <v>1984</v>
      </c>
      <c r="AK6">
        <v>1985</v>
      </c>
      <c r="AL6">
        <v>1986</v>
      </c>
      <c r="AM6">
        <v>1987</v>
      </c>
      <c r="AN6">
        <v>1988</v>
      </c>
      <c r="AO6">
        <v>1989</v>
      </c>
      <c r="AP6">
        <v>1990</v>
      </c>
      <c r="AQ6">
        <v>1991</v>
      </c>
      <c r="AR6">
        <v>1992</v>
      </c>
      <c r="AS6">
        <v>1993</v>
      </c>
      <c r="AT6">
        <v>1994</v>
      </c>
      <c r="AU6">
        <v>1995</v>
      </c>
      <c r="AV6">
        <v>1996</v>
      </c>
      <c r="AW6">
        <v>1997</v>
      </c>
      <c r="AX6">
        <v>1998</v>
      </c>
      <c r="AY6">
        <v>1999</v>
      </c>
      <c r="AZ6">
        <v>2000</v>
      </c>
      <c r="BA6">
        <v>2001</v>
      </c>
      <c r="BB6">
        <v>2002</v>
      </c>
      <c r="BC6">
        <v>2003</v>
      </c>
      <c r="BD6">
        <v>2004</v>
      </c>
      <c r="BE6">
        <v>2005</v>
      </c>
      <c r="BF6">
        <v>2006</v>
      </c>
      <c r="BG6">
        <v>2007</v>
      </c>
      <c r="BH6">
        <v>2008</v>
      </c>
      <c r="BI6">
        <v>2009</v>
      </c>
      <c r="BJ6">
        <v>2010</v>
      </c>
      <c r="BK6">
        <v>2011</v>
      </c>
      <c r="BL6">
        <v>2012</v>
      </c>
      <c r="BM6">
        <v>2013</v>
      </c>
      <c r="BN6">
        <v>2014</v>
      </c>
      <c r="BO6" t="s">
        <v>106</v>
      </c>
    </row>
    <row r="7" spans="1:67" x14ac:dyDescent="0.3">
      <c r="A7" s="12" t="s">
        <v>113</v>
      </c>
      <c r="B7" s="13">
        <v>1562.8955583817376</v>
      </c>
      <c r="C7" s="13">
        <v>6038.7520516176046</v>
      </c>
      <c r="D7" s="13">
        <v>6767.4361967452405</v>
      </c>
      <c r="E7" s="13">
        <v>7757.1771503243726</v>
      </c>
      <c r="F7" s="13">
        <v>10234.873532238813</v>
      </c>
      <c r="G7" s="13">
        <v>10554.914865101764</v>
      </c>
      <c r="H7" s="13">
        <v>9662.6660864498735</v>
      </c>
      <c r="I7" s="13">
        <v>9568.2067045454132</v>
      </c>
      <c r="J7" s="13">
        <v>9484.8687678327606</v>
      </c>
      <c r="K7" s="13">
        <v>9695.1735251869177</v>
      </c>
      <c r="L7" s="13">
        <v>17729.487555066986</v>
      </c>
      <c r="M7" s="13">
        <v>19258.250123133097</v>
      </c>
      <c r="N7" s="13">
        <v>21174.072491600207</v>
      </c>
      <c r="O7" s="13">
        <v>21621.23866813823</v>
      </c>
      <c r="P7" s="13">
        <v>22828.399686741617</v>
      </c>
      <c r="Q7" s="13">
        <v>23410.784137593353</v>
      </c>
      <c r="R7" s="13">
        <v>23050.808680800434</v>
      </c>
      <c r="S7" s="13">
        <v>25518.618914160939</v>
      </c>
      <c r="T7" s="13">
        <v>27477.851583884541</v>
      </c>
      <c r="U7" s="13">
        <v>32054.824957910776</v>
      </c>
      <c r="V7" s="13">
        <v>36062.706441642331</v>
      </c>
      <c r="W7" s="13">
        <v>40318.17437715402</v>
      </c>
      <c r="X7" s="13">
        <v>46070.12714950549</v>
      </c>
      <c r="Y7" s="13">
        <v>60796.281718168677</v>
      </c>
      <c r="Z7" s="13">
        <v>77297.06775061904</v>
      </c>
      <c r="AA7" s="13">
        <v>78561.934039358384</v>
      </c>
      <c r="AB7" s="13">
        <v>93189.581189433302</v>
      </c>
      <c r="AC7" s="13">
        <v>112806.86494825421</v>
      </c>
      <c r="AD7" s="13">
        <v>126067.28866128685</v>
      </c>
      <c r="AE7" s="13">
        <v>139092.20383052021</v>
      </c>
      <c r="AF7" s="13">
        <v>182766.38596063139</v>
      </c>
      <c r="AG7" s="13">
        <v>220348.3847022469</v>
      </c>
      <c r="AH7" s="13">
        <v>213894.35626596559</v>
      </c>
      <c r="AI7" s="13">
        <v>200365.98393743203</v>
      </c>
      <c r="AJ7" s="13">
        <v>205049.65807103456</v>
      </c>
      <c r="AK7" s="13">
        <v>186723.32352450362</v>
      </c>
      <c r="AL7" s="13">
        <v>188091.44586578949</v>
      </c>
      <c r="AM7" s="13">
        <v>192592.20987622958</v>
      </c>
      <c r="AN7" s="13">
        <v>216722.27985103874</v>
      </c>
      <c r="AO7" s="13">
        <v>234974.21066804926</v>
      </c>
      <c r="AP7" s="13">
        <v>260114.93506279416</v>
      </c>
      <c r="AQ7" s="13">
        <v>282484.57434432395</v>
      </c>
      <c r="AR7" s="13">
        <v>305291.15160415653</v>
      </c>
      <c r="AS7" s="13">
        <v>329728.03909996006</v>
      </c>
      <c r="AT7" s="13">
        <v>359051.90386643133</v>
      </c>
      <c r="AU7" s="13">
        <v>416753.14285721979</v>
      </c>
      <c r="AV7" s="13">
        <v>453931.40223427367</v>
      </c>
      <c r="AW7" s="13">
        <v>456381.40055522567</v>
      </c>
      <c r="AX7" s="13">
        <v>312100.14663431322</v>
      </c>
      <c r="AY7" s="13">
        <v>356484.31869528594</v>
      </c>
      <c r="AZ7" s="13">
        <v>377209.47983110812</v>
      </c>
      <c r="BA7" s="13">
        <v>370509.13885808497</v>
      </c>
      <c r="BB7" s="13">
        <v>412135.00626943109</v>
      </c>
      <c r="BC7" s="13">
        <v>460927.15380841785</v>
      </c>
      <c r="BD7" s="13">
        <v>527021.95371295547</v>
      </c>
      <c r="BE7" s="13">
        <v>616670.52295849554</v>
      </c>
      <c r="BF7" s="13">
        <v>765715.20841308625</v>
      </c>
      <c r="BG7" s="13">
        <v>903268.62296601082</v>
      </c>
      <c r="BH7" s="13">
        <v>1037716.346780382</v>
      </c>
      <c r="BI7" s="13">
        <v>1065425.7529434045</v>
      </c>
      <c r="BJ7" s="13">
        <v>1329720.9458983052</v>
      </c>
      <c r="BK7" s="13">
        <v>1541349.273693281</v>
      </c>
      <c r="BL7" s="13">
        <v>1591087.8237127555</v>
      </c>
      <c r="BM7" s="13">
        <v>1625976.9658879745</v>
      </c>
      <c r="BN7" s="13">
        <v>1622297.1053997059</v>
      </c>
      <c r="BO7" s="13">
        <v>20946594.086153712</v>
      </c>
    </row>
    <row r="8" spans="1:67" x14ac:dyDescent="0.3">
      <c r="A8" s="12" t="s">
        <v>110</v>
      </c>
      <c r="B8" s="13"/>
      <c r="C8" s="13"/>
      <c r="D8" s="13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  <c r="AT8" s="13"/>
      <c r="AU8" s="13"/>
      <c r="AV8" s="13"/>
      <c r="AW8" s="13"/>
      <c r="AX8" s="13"/>
      <c r="AY8" s="13"/>
      <c r="AZ8" s="13"/>
      <c r="BA8" s="13"/>
      <c r="BB8" s="13"/>
      <c r="BC8" s="13"/>
      <c r="BD8" s="13"/>
      <c r="BE8" s="13"/>
      <c r="BF8" s="13"/>
      <c r="BG8" s="13"/>
      <c r="BH8" s="13"/>
      <c r="BI8" s="13"/>
      <c r="BJ8" s="13"/>
      <c r="BK8" s="13"/>
      <c r="BL8" s="13"/>
      <c r="BM8" s="13"/>
      <c r="BN8" s="13"/>
      <c r="BO8" s="13"/>
    </row>
    <row r="9" spans="1:67" x14ac:dyDescent="0.3">
      <c r="A9" s="4" t="s">
        <v>126</v>
      </c>
      <c r="B9" s="13"/>
      <c r="C9" s="13"/>
      <c r="D9" s="13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  <c r="AA9" s="13"/>
      <c r="AB9" s="13"/>
      <c r="AC9" s="13"/>
      <c r="AD9" s="13"/>
      <c r="AE9" s="13"/>
      <c r="AF9" s="13"/>
      <c r="AG9" s="13"/>
      <c r="AH9" s="13"/>
      <c r="AI9" s="13"/>
      <c r="AJ9" s="13"/>
      <c r="AK9" s="13"/>
      <c r="AL9" s="13"/>
      <c r="AM9" s="13"/>
      <c r="AN9" s="13"/>
      <c r="AO9" s="13"/>
      <c r="AP9" s="13"/>
      <c r="AQ9" s="13"/>
      <c r="AR9" s="13"/>
      <c r="AS9" s="13"/>
      <c r="AT9" s="13"/>
      <c r="AU9" s="13"/>
      <c r="AV9" s="13"/>
      <c r="AW9" s="13"/>
      <c r="AX9" s="13"/>
      <c r="AY9" s="13"/>
      <c r="AZ9" s="13"/>
      <c r="BA9" s="13"/>
      <c r="BB9" s="13"/>
      <c r="BC9" s="13"/>
      <c r="BD9" s="13"/>
      <c r="BE9" s="13"/>
      <c r="BF9" s="13"/>
      <c r="BG9" s="13"/>
      <c r="BH9" s="13"/>
      <c r="BI9" s="13"/>
      <c r="BJ9" s="13"/>
      <c r="BK9" s="13"/>
      <c r="BL9" s="13"/>
      <c r="BM9" s="13"/>
      <c r="BN9" s="13"/>
      <c r="BO9" s="13"/>
    </row>
    <row r="10" spans="1:67" x14ac:dyDescent="0.3">
      <c r="A10" s="14" t="s">
        <v>126</v>
      </c>
      <c r="B10" s="13">
        <v>472363885347.52582</v>
      </c>
      <c r="C10" s="13">
        <v>540020164461.3222</v>
      </c>
      <c r="D10" s="13">
        <v>46525931491758.148</v>
      </c>
      <c r="E10" s="13">
        <v>56094150321148.43</v>
      </c>
      <c r="F10" s="13">
        <v>58777330258710.734</v>
      </c>
      <c r="G10" s="13">
        <v>44461437896828.852</v>
      </c>
      <c r="H10" s="13">
        <v>50153415437600.414</v>
      </c>
      <c r="I10" s="13">
        <v>52134489035629.313</v>
      </c>
      <c r="J10" s="13">
        <v>63364876155559.641</v>
      </c>
      <c r="K10" s="13">
        <v>68594983063945.883</v>
      </c>
      <c r="L10" s="13">
        <v>102345808013776.58</v>
      </c>
      <c r="M10" s="13">
        <v>93721304725933.828</v>
      </c>
      <c r="N10" s="13">
        <v>97148437393627.063</v>
      </c>
      <c r="O10" s="13">
        <v>103624758684074</v>
      </c>
      <c r="P10" s="13">
        <v>116039951211210.47</v>
      </c>
      <c r="Q10" s="13">
        <v>132589712196003.45</v>
      </c>
      <c r="R10" s="13">
        <v>140993780628378.03</v>
      </c>
      <c r="S10" s="13">
        <v>141544276728035.06</v>
      </c>
      <c r="T10" s="13">
        <v>142333476257664.19</v>
      </c>
      <c r="U10" s="13">
        <v>158121344974017.5</v>
      </c>
      <c r="V10" s="13">
        <v>225411192391058.03</v>
      </c>
      <c r="W10" s="13">
        <v>247162377968768</v>
      </c>
      <c r="X10" s="13">
        <v>255739031780588.31</v>
      </c>
      <c r="Y10" s="13">
        <v>275832203176939.5</v>
      </c>
      <c r="Z10" s="13">
        <v>333266007786055.75</v>
      </c>
      <c r="AA10" s="13">
        <v>381394530609877.38</v>
      </c>
      <c r="AB10" s="13">
        <v>415613972866105.69</v>
      </c>
      <c r="AC10" s="13">
        <v>455593115992077.94</v>
      </c>
      <c r="AD10" s="13">
        <v>499222389531839.63</v>
      </c>
      <c r="AE10" s="13">
        <v>406735910149643.81</v>
      </c>
      <c r="AF10" s="13">
        <v>375003025884510.75</v>
      </c>
      <c r="AG10" s="13">
        <v>449830817765213.25</v>
      </c>
      <c r="AH10" s="13">
        <v>447462764286129.44</v>
      </c>
      <c r="AI10" s="13">
        <v>470152549381492.5</v>
      </c>
      <c r="AJ10" s="13">
        <v>411591613610078.63</v>
      </c>
      <c r="AK10" s="13">
        <v>180245050750157.03</v>
      </c>
      <c r="AL10" s="13">
        <v>51715386572062.055</v>
      </c>
      <c r="AM10" s="13">
        <v>9352840945208.3711</v>
      </c>
      <c r="AN10" s="13">
        <v>84886015968.754883</v>
      </c>
      <c r="AO10" s="13">
        <v>2394383451.8167348</v>
      </c>
      <c r="AP10" s="13">
        <v>316565175.80840278</v>
      </c>
      <c r="AQ10" s="13">
        <v>339252303.16662866</v>
      </c>
      <c r="AR10" s="13">
        <v>387396229.00016993</v>
      </c>
      <c r="AS10" s="13">
        <v>490409585.47271264</v>
      </c>
      <c r="AT10" s="13">
        <v>382661228.05056435</v>
      </c>
      <c r="AU10" s="13">
        <v>458268007.3339656</v>
      </c>
      <c r="AV10" s="13">
        <v>547067832.13254488</v>
      </c>
      <c r="AW10" s="13">
        <v>624132746.3908087</v>
      </c>
      <c r="AX10" s="13">
        <v>692872931.82573235</v>
      </c>
      <c r="AY10" s="13">
        <v>769788041.90859497</v>
      </c>
      <c r="AZ10" s="13">
        <v>846952272.1818006</v>
      </c>
      <c r="BA10" s="13">
        <v>913255531.82786787</v>
      </c>
      <c r="BB10" s="13">
        <v>1017195856.1019763</v>
      </c>
      <c r="BC10" s="13">
        <v>1228836702.2192426</v>
      </c>
      <c r="BD10" s="13">
        <v>1461631796.4563661</v>
      </c>
      <c r="BE10" s="13">
        <v>1870614661.7950466</v>
      </c>
      <c r="BF10" s="13">
        <v>2043349341.1286728</v>
      </c>
      <c r="BG10" s="13">
        <v>2472698427.6869607</v>
      </c>
      <c r="BH10" s="13">
        <v>2869191986.543674</v>
      </c>
      <c r="BI10" s="13">
        <v>2979692749.0155249</v>
      </c>
      <c r="BJ10" s="13">
        <v>3262387311.62888</v>
      </c>
      <c r="BK10" s="13">
        <v>3824980959.5947189</v>
      </c>
      <c r="BL10" s="13">
        <v>4095019736.0022168</v>
      </c>
      <c r="BM10" s="13">
        <v>4285083704.0781178</v>
      </c>
      <c r="BN10" s="13">
        <v>4549698830.6337538</v>
      </c>
      <c r="BO10" s="13">
        <v>7561036639374898</v>
      </c>
    </row>
    <row r="11" spans="1:67" x14ac:dyDescent="0.3">
      <c r="A11" s="12" t="s">
        <v>115</v>
      </c>
      <c r="B11" s="13">
        <v>601037.50542424654</v>
      </c>
      <c r="C11" s="13">
        <v>700704.77364799439</v>
      </c>
      <c r="D11" s="13">
        <v>754847.32991081756</v>
      </c>
      <c r="E11" s="13">
        <v>800583.77586001018</v>
      </c>
      <c r="F11" s="13">
        <v>820002.24007588625</v>
      </c>
      <c r="G11" s="13">
        <v>889520.33104710956</v>
      </c>
      <c r="H11" s="13">
        <v>958953.7958174739</v>
      </c>
      <c r="I11" s="13">
        <v>1024251.2678471763</v>
      </c>
      <c r="J11" s="13">
        <v>1053585.2513334751</v>
      </c>
      <c r="K11" s="13">
        <v>1116415.9918668654</v>
      </c>
      <c r="L11" s="13">
        <v>1176170.1977533898</v>
      </c>
      <c r="M11" s="13">
        <v>1244870.9272960667</v>
      </c>
      <c r="N11" s="13">
        <v>1344200.5418803457</v>
      </c>
      <c r="O11" s="13">
        <v>1446507.3568777696</v>
      </c>
      <c r="P11" s="13">
        <v>1581457.5649798475</v>
      </c>
      <c r="Q11" s="13">
        <v>1716874.1843508841</v>
      </c>
      <c r="R11" s="13">
        <v>1865069.7537635199</v>
      </c>
      <c r="S11" s="13">
        <v>1985774.2769745989</v>
      </c>
      <c r="T11" s="13">
        <v>2149249.1960103409</v>
      </c>
      <c r="U11" s="13">
        <v>2373305.5270728581</v>
      </c>
      <c r="V11" s="13">
        <v>2613755.9282327173</v>
      </c>
      <c r="W11" s="13">
        <v>2896520.372345448</v>
      </c>
      <c r="X11" s="13">
        <v>3339954.0781162507</v>
      </c>
      <c r="Y11" s="13">
        <v>4049026.3762789471</v>
      </c>
      <c r="Z11" s="13">
        <v>4594040.6869703699</v>
      </c>
      <c r="AA11" s="13">
        <v>5158709.6998946276</v>
      </c>
      <c r="AB11" s="13">
        <v>5594523.7866855161</v>
      </c>
      <c r="AC11" s="13">
        <v>6300902.11756182</v>
      </c>
      <c r="AD11" s="13">
        <v>7526625.1238510031</v>
      </c>
      <c r="AE11" s="13">
        <v>8671829.0238387659</v>
      </c>
      <c r="AF11" s="13">
        <v>9703553.6153927557</v>
      </c>
      <c r="AG11" s="13">
        <v>9919797.4235696066</v>
      </c>
      <c r="AH11" s="13">
        <v>9765761.7097423188</v>
      </c>
      <c r="AI11" s="13">
        <v>10026102.774147928</v>
      </c>
      <c r="AJ11" s="13">
        <v>10419546.638815019</v>
      </c>
      <c r="AK11" s="13">
        <v>10917750.497712422</v>
      </c>
      <c r="AL11" s="13">
        <v>13006815.856450897</v>
      </c>
      <c r="AM11" s="13">
        <v>14950622.367452865</v>
      </c>
      <c r="AN11" s="13">
        <v>16811845.510449491</v>
      </c>
      <c r="AO11" s="13">
        <v>17529667.406759184</v>
      </c>
      <c r="AP11" s="13">
        <v>19756974.290345583</v>
      </c>
      <c r="AQ11" s="13">
        <v>20800516.631223757</v>
      </c>
      <c r="AR11" s="13">
        <v>22326569.863148775</v>
      </c>
      <c r="AS11" s="13">
        <v>22584955.469309777</v>
      </c>
      <c r="AT11" s="13">
        <v>24271467.352216706</v>
      </c>
      <c r="AU11" s="13">
        <v>26672435.475702643</v>
      </c>
      <c r="AV11" s="13">
        <v>26952706.523183815</v>
      </c>
      <c r="AW11" s="13">
        <v>26710903.991895549</v>
      </c>
      <c r="AX11" s="13">
        <v>26946790.128883708</v>
      </c>
      <c r="AY11" s="13">
        <v>27933059.535407685</v>
      </c>
      <c r="AZ11" s="13">
        <v>28488263.61906641</v>
      </c>
      <c r="BA11" s="13">
        <v>28150434.676378556</v>
      </c>
      <c r="BB11" s="13">
        <v>29021931.303733736</v>
      </c>
      <c r="BC11" s="13">
        <v>32551541.66316976</v>
      </c>
      <c r="BD11" s="13">
        <v>36329654.516659312</v>
      </c>
      <c r="BE11" s="13">
        <v>38669302.13695804</v>
      </c>
      <c r="BF11" s="13">
        <v>41074422.300225064</v>
      </c>
      <c r="BG11" s="13">
        <v>45375788.376023881</v>
      </c>
      <c r="BH11" s="13">
        <v>48428645.276872456</v>
      </c>
      <c r="BI11" s="13">
        <v>45869759.282073855</v>
      </c>
      <c r="BJ11" s="13">
        <v>49221762.662929922</v>
      </c>
      <c r="BK11" s="13">
        <v>53243120.226360582</v>
      </c>
      <c r="BL11" s="13">
        <v>53174369.635650419</v>
      </c>
      <c r="BM11" s="13">
        <v>53670370.250980966</v>
      </c>
      <c r="BN11" s="13">
        <v>54697191.138309143</v>
      </c>
      <c r="BO11" s="13">
        <v>1082323669.1107669</v>
      </c>
    </row>
    <row r="12" spans="1:67" x14ac:dyDescent="0.3">
      <c r="A12" s="12" t="s">
        <v>116</v>
      </c>
      <c r="B12" s="13"/>
      <c r="C12" s="13">
        <v>4612.9946231501299</v>
      </c>
      <c r="D12" s="13">
        <v>5272.1736286329469</v>
      </c>
      <c r="E12" s="13">
        <v>4182.5179957039691</v>
      </c>
      <c r="F12" s="13">
        <v>4384.5108538721033</v>
      </c>
      <c r="G12" s="13">
        <v>5078.0995847376826</v>
      </c>
      <c r="H12" s="13">
        <v>5009.1493752099941</v>
      </c>
      <c r="I12" s="13">
        <v>5503.4762976866032</v>
      </c>
      <c r="J12" s="13">
        <v>5882.1374953725872</v>
      </c>
      <c r="K12" s="13">
        <v>5626.8988104643195</v>
      </c>
      <c r="L12" s="13">
        <v>6106.9171637523859</v>
      </c>
      <c r="M12" s="13">
        <v>6765.5404633238259</v>
      </c>
      <c r="N12" s="13">
        <v>7196.3496228835083</v>
      </c>
      <c r="O12" s="13">
        <v>8133.3552931648192</v>
      </c>
      <c r="P12" s="13">
        <v>9277.506659524628</v>
      </c>
      <c r="Q12" s="13">
        <v>10569.176895604167</v>
      </c>
      <c r="R12" s="13">
        <v>11804.866968467441</v>
      </c>
      <c r="S12" s="13">
        <v>12984.088864011181</v>
      </c>
      <c r="T12" s="13">
        <v>14408.376097982233</v>
      </c>
      <c r="U12" s="13">
        <v>16617.334612693543</v>
      </c>
      <c r="V12" s="13">
        <v>24641.174507597934</v>
      </c>
      <c r="W12" s="13">
        <v>27953.291840694656</v>
      </c>
      <c r="X12" s="13">
        <v>32895.404508727392</v>
      </c>
      <c r="Y12" s="13">
        <v>44082.360884626913</v>
      </c>
      <c r="Z12" s="13">
        <v>54658.848360423406</v>
      </c>
      <c r="AA12" s="13">
        <v>60034.63340543981</v>
      </c>
      <c r="AB12" s="13">
        <v>68945.528687780665</v>
      </c>
      <c r="AC12" s="13">
        <v>80470.72061790654</v>
      </c>
      <c r="AD12" s="13">
        <v>98786.708770973084</v>
      </c>
      <c r="AE12" s="13">
        <v>122049.70839304599</v>
      </c>
      <c r="AF12" s="13">
        <v>141331.12771237208</v>
      </c>
      <c r="AG12" s="13">
        <v>150516.76953333159</v>
      </c>
      <c r="AH12" s="13">
        <v>153751.15192254607</v>
      </c>
      <c r="AI12" s="13">
        <v>157805.63531313837</v>
      </c>
      <c r="AJ12" s="13">
        <v>170173.43857606172</v>
      </c>
      <c r="AK12" s="13">
        <v>175110.56433788774</v>
      </c>
      <c r="AL12" s="13">
        <v>213199.97994768151</v>
      </c>
      <c r="AM12" s="13">
        <v>275607.37079249084</v>
      </c>
      <c r="AN12" s="13">
        <v>329038.74314689561</v>
      </c>
      <c r="AO12" s="13">
        <v>384631.83614038856</v>
      </c>
      <c r="AP12" s="13">
        <v>431174.41498255008</v>
      </c>
      <c r="AQ12" s="13">
        <v>479823.0089904684</v>
      </c>
      <c r="AR12" s="13">
        <v>562588.98385346227</v>
      </c>
      <c r="AS12" s="13">
        <v>579143.99747069983</v>
      </c>
      <c r="AT12" s="13">
        <v>629467.30070048361</v>
      </c>
      <c r="AU12" s="13">
        <v>695387.80712439562</v>
      </c>
      <c r="AV12" s="13">
        <v>731242.40023057861</v>
      </c>
      <c r="AW12" s="13">
        <v>750677.10104055097</v>
      </c>
      <c r="AX12" s="13">
        <v>705222.00246092328</v>
      </c>
      <c r="AY12" s="13">
        <v>757551.05046222394</v>
      </c>
      <c r="AZ12" s="13">
        <v>795045.09449045511</v>
      </c>
      <c r="BA12" s="13">
        <v>737145.48160848091</v>
      </c>
      <c r="BB12" s="13">
        <v>771643.03480246081</v>
      </c>
      <c r="BC12" s="13">
        <v>839152.37145053153</v>
      </c>
      <c r="BD12" s="13">
        <v>937545.57381877978</v>
      </c>
      <c r="BE12" s="13">
        <v>999371.83705859096</v>
      </c>
      <c r="BF12" s="13">
        <v>1050538.6589324535</v>
      </c>
      <c r="BG12" s="13">
        <v>1135046.5914528063</v>
      </c>
      <c r="BH12" s="13">
        <v>1188453.0948110556</v>
      </c>
      <c r="BI12" s="13">
        <v>1114166.9282262984</v>
      </c>
      <c r="BJ12" s="13">
        <v>1191628.3927512176</v>
      </c>
      <c r="BK12" s="13">
        <v>1259161.78345541</v>
      </c>
      <c r="BL12" s="13">
        <v>1237417.5166680873</v>
      </c>
      <c r="BM12" s="13">
        <v>1262794.9345086105</v>
      </c>
      <c r="BN12" s="13">
        <v>1295759.440565523</v>
      </c>
      <c r="BO12" s="13">
        <v>25052249.270623352</v>
      </c>
    </row>
    <row r="13" spans="1:67" x14ac:dyDescent="0.3">
      <c r="A13" s="12" t="s">
        <v>114</v>
      </c>
      <c r="B13" s="13"/>
      <c r="C13" s="13"/>
      <c r="D13" s="13">
        <v>28004.834425941292</v>
      </c>
      <c r="E13" s="13">
        <v>33701.299274623772</v>
      </c>
      <c r="F13" s="13">
        <v>35293.298733600233</v>
      </c>
      <c r="G13" s="13">
        <v>37380.892113069232</v>
      </c>
      <c r="H13" s="13">
        <v>42124.116744295978</v>
      </c>
      <c r="I13" s="13">
        <v>43758.259134231499</v>
      </c>
      <c r="J13" s="13">
        <v>53110.554459506086</v>
      </c>
      <c r="K13" s="13">
        <v>57422.570952644128</v>
      </c>
      <c r="L13" s="13">
        <v>58646.423891760671</v>
      </c>
      <c r="M13" s="13">
        <v>50991.241618014341</v>
      </c>
      <c r="N13" s="13">
        <v>49433.686117702222</v>
      </c>
      <c r="O13" s="13">
        <v>52363.493846395788</v>
      </c>
      <c r="P13" s="13">
        <v>61394.518999849635</v>
      </c>
      <c r="Q13" s="13">
        <v>71666.080764508573</v>
      </c>
      <c r="R13" s="13">
        <v>77408.633476397023</v>
      </c>
      <c r="S13" s="13">
        <v>75426.88477570079</v>
      </c>
      <c r="T13" s="13">
        <v>73287.614278329798</v>
      </c>
      <c r="U13" s="13">
        <v>81967.305711996072</v>
      </c>
      <c r="V13" s="13">
        <v>94273.478270676933</v>
      </c>
      <c r="W13" s="13">
        <v>102482.56581328808</v>
      </c>
      <c r="X13" s="13">
        <v>115859.05039004149</v>
      </c>
      <c r="Y13" s="13">
        <v>143088.63028187226</v>
      </c>
      <c r="Z13" s="13">
        <v>149917.21323490632</v>
      </c>
      <c r="AA13" s="13">
        <v>169600.97356555052</v>
      </c>
      <c r="AB13" s="13">
        <v>166706.4645410649</v>
      </c>
      <c r="AC13" s="13">
        <v>187075.05688610289</v>
      </c>
      <c r="AD13" s="13">
        <v>233430.59795050076</v>
      </c>
      <c r="AE13" s="13">
        <v>283649.61190003349</v>
      </c>
      <c r="AF13" s="13">
        <v>332787.88284925534</v>
      </c>
      <c r="AG13" s="13">
        <v>320670.51962814876</v>
      </c>
      <c r="AH13" s="13">
        <v>317887.31515877118</v>
      </c>
      <c r="AI13" s="13">
        <v>336316.45268665836</v>
      </c>
      <c r="AJ13" s="13">
        <v>348930.0326023337</v>
      </c>
      <c r="AK13" s="13">
        <v>347365.95397144713</v>
      </c>
      <c r="AL13" s="13">
        <v>343537.82847778074</v>
      </c>
      <c r="AM13" s="13">
        <v>380078.75042714749</v>
      </c>
      <c r="AN13" s="13">
        <v>470620.06543058716</v>
      </c>
      <c r="AO13" s="13">
        <v>528619.07090996311</v>
      </c>
      <c r="AP13" s="13">
        <v>474651.46268646582</v>
      </c>
      <c r="AQ13" s="13">
        <v>503673.41706037364</v>
      </c>
      <c r="AR13" s="13">
        <v>598848.81263749313</v>
      </c>
      <c r="AS13" s="13">
        <v>742032.76746877737</v>
      </c>
      <c r="AT13" s="13">
        <v>701442.20310890651</v>
      </c>
      <c r="AU13" s="13">
        <v>880239.52156295127</v>
      </c>
      <c r="AV13" s="13">
        <v>1025284.159391772</v>
      </c>
      <c r="AW13" s="13">
        <v>1140500.240582942</v>
      </c>
      <c r="AX13" s="13">
        <v>1198953.0214290158</v>
      </c>
      <c r="AY13" s="13">
        <v>1259627.1164623776</v>
      </c>
      <c r="AZ13" s="13">
        <v>1381860.9054764099</v>
      </c>
      <c r="BA13" s="13">
        <v>1507603.7470990766</v>
      </c>
      <c r="BB13" s="13">
        <v>1636497.4394032615</v>
      </c>
      <c r="BC13" s="13">
        <v>1823390.5575935175</v>
      </c>
      <c r="BD13" s="13">
        <v>2123048.5268739024</v>
      </c>
      <c r="BE13" s="13">
        <v>2478364.0408207201</v>
      </c>
      <c r="BF13" s="13">
        <v>2942659.1623193603</v>
      </c>
      <c r="BG13" s="13">
        <v>3747746.0596803501</v>
      </c>
      <c r="BH13" s="13">
        <v>4781763.4204283655</v>
      </c>
      <c r="BI13" s="13">
        <v>5281274.3507092642</v>
      </c>
      <c r="BJ13" s="13">
        <v>6241803.4752515554</v>
      </c>
      <c r="BK13" s="13">
        <v>7695689.2656138195</v>
      </c>
      <c r="BL13" s="13">
        <v>8742596.7513101492</v>
      </c>
      <c r="BM13" s="13">
        <v>9793241.3574090172</v>
      </c>
      <c r="BN13" s="13">
        <v>10732012.490049984</v>
      </c>
      <c r="BO13" s="13">
        <v>85791083.496724516</v>
      </c>
    </row>
    <row r="14" spans="1:67" x14ac:dyDescent="0.3">
      <c r="A14" s="12" t="s">
        <v>117</v>
      </c>
      <c r="B14" s="13"/>
      <c r="C14" s="13"/>
      <c r="D14" s="13"/>
      <c r="E14" s="13">
        <v>2757.1460740584325</v>
      </c>
      <c r="F14" s="13">
        <v>3829.298427444015</v>
      </c>
      <c r="G14" s="13">
        <v>2386.3965462209362</v>
      </c>
      <c r="H14" s="13">
        <v>3154.7194340746514</v>
      </c>
      <c r="I14" s="13">
        <v>4087.9472396196074</v>
      </c>
      <c r="J14" s="13">
        <v>4274.4621839100728</v>
      </c>
      <c r="K14" s="13">
        <v>4559.5034941454687</v>
      </c>
      <c r="L14" s="13">
        <v>3963.175184511972</v>
      </c>
      <c r="M14" s="13">
        <v>2414.3653111003896</v>
      </c>
      <c r="N14" s="13">
        <v>2804.0771906501132</v>
      </c>
      <c r="O14" s="13">
        <v>3937.7974449563753</v>
      </c>
      <c r="P14" s="13">
        <v>3434.4566825432307</v>
      </c>
      <c r="Q14" s="13">
        <v>3085.5260812376382</v>
      </c>
      <c r="R14" s="13">
        <v>3887.9815221354361</v>
      </c>
      <c r="S14" s="13">
        <v>4796.7783852725997</v>
      </c>
      <c r="T14" s="13">
        <v>6075.0215042021609</v>
      </c>
      <c r="U14" s="13">
        <v>7628.114780224475</v>
      </c>
      <c r="V14" s="13">
        <v>9030.7851809321437</v>
      </c>
      <c r="W14" s="13">
        <v>9922.1202189584837</v>
      </c>
      <c r="X14" s="13">
        <v>10874.864841437389</v>
      </c>
      <c r="Y14" s="13">
        <v>13875.263155496054</v>
      </c>
      <c r="Z14" s="13">
        <v>19516.009622525784</v>
      </c>
      <c r="AA14" s="13">
        <v>21739.465144115704</v>
      </c>
      <c r="AB14" s="13">
        <v>29814.629579975204</v>
      </c>
      <c r="AC14" s="13">
        <v>38300.9148576281</v>
      </c>
      <c r="AD14" s="13">
        <v>51736.97602171074</v>
      </c>
      <c r="AE14" s="13">
        <v>66604.864857611581</v>
      </c>
      <c r="AF14" s="13">
        <v>65018.004479821648</v>
      </c>
      <c r="AG14" s="13">
        <v>72463.814502611582</v>
      </c>
      <c r="AH14" s="13">
        <v>77811.653443676929</v>
      </c>
      <c r="AI14" s="13">
        <v>87063.910733639801</v>
      </c>
      <c r="AJ14" s="13">
        <v>96637.846860376943</v>
      </c>
      <c r="AK14" s="13">
        <v>100313.59908718</v>
      </c>
      <c r="AL14" s="13">
        <v>115758.93054507174</v>
      </c>
      <c r="AM14" s="13">
        <v>145926.27260964026</v>
      </c>
      <c r="AN14" s="13">
        <v>196906.38401424905</v>
      </c>
      <c r="AO14" s="13">
        <v>244287.95000923306</v>
      </c>
      <c r="AP14" s="13">
        <v>279797.17343092593</v>
      </c>
      <c r="AQ14" s="13">
        <v>325943.56291906809</v>
      </c>
      <c r="AR14" s="13">
        <v>349751.91254096053</v>
      </c>
      <c r="AS14" s="13">
        <v>386254.652579699</v>
      </c>
      <c r="AT14" s="13">
        <v>455582.20996780851</v>
      </c>
      <c r="AU14" s="13">
        <v>556267.69781262486</v>
      </c>
      <c r="AV14" s="13">
        <v>597966.53975095227</v>
      </c>
      <c r="AW14" s="13">
        <v>557183.97185237124</v>
      </c>
      <c r="AX14" s="13">
        <v>374661.16372541181</v>
      </c>
      <c r="AY14" s="13">
        <v>485402.48178043787</v>
      </c>
      <c r="AZ14" s="13">
        <v>561517.34908582724</v>
      </c>
      <c r="BA14" s="13">
        <v>532968.93832028843</v>
      </c>
      <c r="BB14" s="13">
        <v>609116.48911838024</v>
      </c>
      <c r="BC14" s="13">
        <v>680636.44878174982</v>
      </c>
      <c r="BD14" s="13">
        <v>764899.5991899193</v>
      </c>
      <c r="BE14" s="13">
        <v>898382.72724125697</v>
      </c>
      <c r="BF14" s="13">
        <v>1011788.152268865</v>
      </c>
      <c r="BG14" s="13">
        <v>1119221.5973688839</v>
      </c>
      <c r="BH14" s="13">
        <v>998191.32901654125</v>
      </c>
      <c r="BI14" s="13">
        <v>900646.33391687821</v>
      </c>
      <c r="BJ14" s="13">
        <v>1098607.0381077542</v>
      </c>
      <c r="BK14" s="13">
        <v>1200094.0019619612</v>
      </c>
      <c r="BL14" s="13">
        <v>1225114.6523030021</v>
      </c>
      <c r="BM14" s="13">
        <v>1306161.3800953189</v>
      </c>
      <c r="BN14" s="13">
        <v>1415107.5010402442</v>
      </c>
      <c r="BO14" s="13">
        <v>20231945.93142936</v>
      </c>
    </row>
    <row r="15" spans="1:67" x14ac:dyDescent="0.3">
      <c r="A15" s="12" t="s">
        <v>118</v>
      </c>
      <c r="B15" s="13"/>
      <c r="C15" s="13"/>
      <c r="D15" s="13"/>
      <c r="E15" s="13"/>
      <c r="F15" s="13">
        <v>104.33318507544648</v>
      </c>
      <c r="G15" s="13">
        <v>106.24761693026319</v>
      </c>
      <c r="H15" s="13">
        <v>120.60589250359398</v>
      </c>
      <c r="I15" s="13">
        <v>127.62549079640937</v>
      </c>
      <c r="J15" s="13">
        <v>136.55852469831814</v>
      </c>
      <c r="K15" s="13">
        <v>142.30182146480774</v>
      </c>
      <c r="L15" s="13">
        <v>153.87039913655866</v>
      </c>
      <c r="M15" s="13">
        <v>159.98600864817288</v>
      </c>
      <c r="N15" s="13">
        <v>155.36063075626654</v>
      </c>
      <c r="O15" s="13">
        <v>154.08973143060641</v>
      </c>
      <c r="P15" s="13">
        <v>157.21143817213925</v>
      </c>
      <c r="Q15" s="13">
        <v>168.56943053959264</v>
      </c>
      <c r="R15" s="13">
        <v>187.88189542964761</v>
      </c>
      <c r="S15" s="13">
        <v>200.65719718142097</v>
      </c>
      <c r="T15" s="13">
        <v>195.2978829097375</v>
      </c>
      <c r="U15" s="13">
        <v>224.55591853904025</v>
      </c>
      <c r="V15" s="13">
        <v>259.63110536012044</v>
      </c>
      <c r="W15" s="13">
        <v>273.95562829264196</v>
      </c>
      <c r="X15" s="13">
        <v>305.53126824007438</v>
      </c>
      <c r="Y15" s="13">
        <v>357.77314485793909</v>
      </c>
      <c r="Z15" s="13">
        <v>389.2838417629909</v>
      </c>
      <c r="AA15" s="13">
        <v>491.20124530055557</v>
      </c>
      <c r="AB15" s="13">
        <v>546.34994740415846</v>
      </c>
      <c r="AC15" s="13">
        <v>647.32628267775988</v>
      </c>
      <c r="AD15" s="13">
        <v>821.20386154957521</v>
      </c>
      <c r="AE15" s="13">
        <v>1035.9406692175467</v>
      </c>
      <c r="AF15" s="13">
        <v>1293.3901128716757</v>
      </c>
      <c r="AG15" s="13">
        <v>1286.4749124237517</v>
      </c>
      <c r="AH15" s="13">
        <v>1277.1336011661367</v>
      </c>
      <c r="AI15" s="13">
        <v>1206.0354933652613</v>
      </c>
      <c r="AJ15" s="13">
        <v>1139.9245077172404</v>
      </c>
      <c r="AK15" s="13">
        <v>1156.4664519847474</v>
      </c>
      <c r="AL15" s="13">
        <v>1484.5895296897718</v>
      </c>
      <c r="AM15" s="13">
        <v>1811.6931007915823</v>
      </c>
      <c r="AN15" s="13">
        <v>2089.1044085122621</v>
      </c>
      <c r="AO15" s="13">
        <v>2191.6593745962764</v>
      </c>
      <c r="AP15" s="13">
        <v>2635.0377246281428</v>
      </c>
      <c r="AQ15" s="13">
        <v>2844.8829798979477</v>
      </c>
      <c r="AR15" s="13">
        <v>3125.9340004004257</v>
      </c>
      <c r="AS15" s="13">
        <v>2802.4628973196186</v>
      </c>
      <c r="AT15" s="13">
        <v>3101.6966239414392</v>
      </c>
      <c r="AU15" s="13">
        <v>3697.6961667142864</v>
      </c>
      <c r="AV15" s="13">
        <v>3806.5473559551028</v>
      </c>
      <c r="AW15" s="13">
        <v>3776.6595105302231</v>
      </c>
      <c r="AX15" s="13">
        <v>3976.1031445554131</v>
      </c>
      <c r="AY15" s="13">
        <v>4094.0871209143593</v>
      </c>
      <c r="AZ15" s="13">
        <v>4053.7279650502669</v>
      </c>
      <c r="BA15" s="13">
        <v>4066.8201254239657</v>
      </c>
      <c r="BB15" s="13">
        <v>4467.5351508980357</v>
      </c>
      <c r="BC15" s="13">
        <v>5416.1278898492164</v>
      </c>
      <c r="BD15" s="13">
        <v>6044.3688701007704</v>
      </c>
      <c r="BE15" s="13">
        <v>6393.5116749570579</v>
      </c>
      <c r="BF15" s="13">
        <v>6783.310423154624</v>
      </c>
      <c r="BG15" s="13">
        <v>7930.76246831753</v>
      </c>
      <c r="BH15" s="13">
        <v>8977.8885078967505</v>
      </c>
      <c r="BI15" s="13">
        <v>8528.0980543598216</v>
      </c>
      <c r="BJ15" s="13">
        <v>8740.9512862012743</v>
      </c>
      <c r="BK15" s="13">
        <v>9582.3278790627355</v>
      </c>
      <c r="BL15" s="13">
        <v>9257.8474957355247</v>
      </c>
      <c r="BM15" s="13">
        <v>10003.083115615462</v>
      </c>
      <c r="BN15" s="13">
        <v>10536.408334182981</v>
      </c>
      <c r="BO15" s="13">
        <v>167203.69831765714</v>
      </c>
    </row>
    <row r="16" spans="1:67" x14ac:dyDescent="0.3">
      <c r="A16" s="12" t="s">
        <v>120</v>
      </c>
      <c r="B16" s="13"/>
      <c r="C16" s="13"/>
      <c r="D16" s="13"/>
      <c r="E16" s="13"/>
      <c r="F16" s="13"/>
      <c r="G16" s="13">
        <v>9015.3522026874343</v>
      </c>
      <c r="H16" s="13">
        <v>10006.486533958978</v>
      </c>
      <c r="I16" s="13">
        <v>10994.411649879512</v>
      </c>
      <c r="J16" s="13">
        <v>8894.1043034957602</v>
      </c>
      <c r="K16" s="13">
        <v>8409.546462601953</v>
      </c>
      <c r="L16" s="13">
        <v>9112.1126038137354</v>
      </c>
      <c r="M16" s="13">
        <v>9381.2148105829965</v>
      </c>
      <c r="N16" s="13">
        <v>9881.1777391496416</v>
      </c>
      <c r="O16" s="13">
        <v>10475.771451478966</v>
      </c>
      <c r="P16" s="13">
        <v>11518.189046779673</v>
      </c>
      <c r="Q16" s="13">
        <v>13169.254986529022</v>
      </c>
      <c r="R16" s="13">
        <v>14482.107546398491</v>
      </c>
      <c r="S16" s="13">
        <v>14852.478318555022</v>
      </c>
      <c r="T16" s="13">
        <v>16129.308127502747</v>
      </c>
      <c r="U16" s="13">
        <v>18241.926347555567</v>
      </c>
      <c r="V16" s="13">
        <v>19858.437030021181</v>
      </c>
      <c r="W16" s="13">
        <v>23819.605474179298</v>
      </c>
      <c r="X16" s="13">
        <v>27894.627769770501</v>
      </c>
      <c r="Y16" s="13">
        <v>40931.293250815404</v>
      </c>
      <c r="Z16" s="13">
        <v>63093.212108856402</v>
      </c>
      <c r="AA16" s="13">
        <v>68487.463412527475</v>
      </c>
      <c r="AB16" s="13">
        <v>86739.447057654092</v>
      </c>
      <c r="AC16" s="13">
        <v>101456.04959827436</v>
      </c>
      <c r="AD16" s="13">
        <v>103331.62691302797</v>
      </c>
      <c r="AE16" s="13">
        <v>121952.15706779364</v>
      </c>
      <c r="AF16" s="13">
        <v>131686.96160292128</v>
      </c>
      <c r="AG16" s="13">
        <v>139268.26611324167</v>
      </c>
      <c r="AH16" s="13">
        <v>165952.74873106705</v>
      </c>
      <c r="AI16" s="13">
        <v>199924.15417855553</v>
      </c>
      <c r="AJ16" s="13">
        <v>211632.72764343934</v>
      </c>
      <c r="AK16" s="13">
        <v>119425.9117345214</v>
      </c>
      <c r="AL16" s="13">
        <v>112837.08661193152</v>
      </c>
      <c r="AM16" s="13">
        <v>131592.42102861227</v>
      </c>
      <c r="AN16" s="13">
        <v>141747.32828786055</v>
      </c>
      <c r="AO16" s="13">
        <v>145485.76878901708</v>
      </c>
      <c r="AP16" s="13">
        <v>157803.39507453493</v>
      </c>
      <c r="AQ16" s="13">
        <v>172897.66081552111</v>
      </c>
      <c r="AR16" s="13">
        <v>188050.05320122757</v>
      </c>
      <c r="AS16" s="13">
        <v>204307.63341558381</v>
      </c>
      <c r="AT16" s="13">
        <v>207557.29036642335</v>
      </c>
      <c r="AU16" s="13">
        <v>224401.6214286336</v>
      </c>
      <c r="AV16" s="13">
        <v>246840.65515963038</v>
      </c>
      <c r="AW16" s="13">
        <v>237733.08586932014</v>
      </c>
      <c r="AX16" s="13">
        <v>204039.92963254949</v>
      </c>
      <c r="AY16" s="13">
        <v>215257.47419548701</v>
      </c>
      <c r="AZ16" s="13">
        <v>218867.66463959991</v>
      </c>
      <c r="BA16" s="13">
        <v>229008.93204134188</v>
      </c>
      <c r="BB16" s="13">
        <v>266798.2379283164</v>
      </c>
      <c r="BC16" s="13">
        <v>285692.13842639659</v>
      </c>
      <c r="BD16" s="13">
        <v>333799.52751080389</v>
      </c>
      <c r="BE16" s="13">
        <v>388963.10646935261</v>
      </c>
      <c r="BF16" s="13">
        <v>454415.96779260528</v>
      </c>
      <c r="BG16" s="13">
        <v>569740.32151305152</v>
      </c>
      <c r="BH16" s="13">
        <v>675115.70628688706</v>
      </c>
      <c r="BI16" s="13">
        <v>643121.90956872562</v>
      </c>
      <c r="BJ16" s="13">
        <v>768215.71304141392</v>
      </c>
      <c r="BK16" s="13">
        <v>945250.63233081636</v>
      </c>
      <c r="BL16" s="13">
        <v>959222.97120141925</v>
      </c>
      <c r="BM16" s="13">
        <v>899488.33256168058</v>
      </c>
      <c r="BN16" s="13">
        <v>815252.24687814398</v>
      </c>
      <c r="BO16" s="13">
        <v>12843522.943884531</v>
      </c>
    </row>
    <row r="17" spans="1:67" x14ac:dyDescent="0.3">
      <c r="A17" s="12" t="s">
        <v>121</v>
      </c>
      <c r="B17" s="13"/>
      <c r="C17" s="13"/>
      <c r="D17" s="13"/>
      <c r="E17" s="13"/>
      <c r="F17" s="13"/>
      <c r="G17" s="13"/>
      <c r="H17" s="13"/>
      <c r="I17" s="13"/>
      <c r="J17" s="13"/>
      <c r="K17" s="13">
        <v>3811.0279517497393</v>
      </c>
      <c r="L17" s="13">
        <v>4300.7283630411257</v>
      </c>
      <c r="M17" s="13">
        <v>4365.23113989584</v>
      </c>
      <c r="N17" s="13">
        <v>4860.3071115455969</v>
      </c>
      <c r="O17" s="13">
        <v>4828.3479725193592</v>
      </c>
      <c r="P17" s="13">
        <v>5139.6480877671638</v>
      </c>
      <c r="Q17" s="13">
        <v>5432.9932522750487</v>
      </c>
      <c r="R17" s="13">
        <v>5983.8215628222924</v>
      </c>
      <c r="S17" s="13">
        <v>6024.2683699465688</v>
      </c>
      <c r="T17" s="13">
        <v>6213.1330060919136</v>
      </c>
      <c r="U17" s="13">
        <v>6616.0704627504438</v>
      </c>
      <c r="V17" s="13">
        <v>7578.2140687908477</v>
      </c>
      <c r="W17" s="13">
        <v>7048.0215976019908</v>
      </c>
      <c r="X17" s="13">
        <v>7933.1010760665249</v>
      </c>
      <c r="Y17" s="13">
        <v>8722.2195816296808</v>
      </c>
      <c r="Z17" s="13">
        <v>10246.197407751359</v>
      </c>
      <c r="AA17" s="13">
        <v>10993.440389496533</v>
      </c>
      <c r="AB17" s="13">
        <v>12094.435254960708</v>
      </c>
      <c r="AC17" s="13">
        <v>12870.718780184094</v>
      </c>
      <c r="AD17" s="13">
        <v>16285.183831757573</v>
      </c>
      <c r="AE17" s="13">
        <v>19037.492263723707</v>
      </c>
      <c r="AF17" s="13">
        <v>21631.85431683467</v>
      </c>
      <c r="AG17" s="13">
        <v>21790.011371848581</v>
      </c>
      <c r="AH17" s="13">
        <v>20208.936357260223</v>
      </c>
      <c r="AI17" s="13">
        <v>20288.507147558244</v>
      </c>
      <c r="AJ17" s="13">
        <v>22884.756743809263</v>
      </c>
      <c r="AK17" s="13">
        <v>23955.74044024097</v>
      </c>
      <c r="AL17" s="13">
        <v>25914.288344535988</v>
      </c>
      <c r="AM17" s="13">
        <v>29377.324373796335</v>
      </c>
      <c r="AN17" s="13">
        <v>31752.827629955289</v>
      </c>
      <c r="AO17" s="13">
        <v>33816.867642184465</v>
      </c>
      <c r="AP17" s="13">
        <v>36101.98780782707</v>
      </c>
      <c r="AQ17" s="13">
        <v>38249.549053506606</v>
      </c>
      <c r="AR17" s="13">
        <v>39586.15741229069</v>
      </c>
      <c r="AS17" s="13">
        <v>40438.712482119961</v>
      </c>
      <c r="AT17" s="13">
        <v>40572.678641942417</v>
      </c>
      <c r="AU17" s="13">
        <v>46411.341280902052</v>
      </c>
      <c r="AV17" s="13">
        <v>48930.240567913919</v>
      </c>
      <c r="AW17" s="13">
        <v>49976.149707666496</v>
      </c>
      <c r="AX17" s="13">
        <v>51723.909086509782</v>
      </c>
      <c r="AY17" s="13">
        <v>53916.733526596137</v>
      </c>
      <c r="AZ17" s="13">
        <v>53796.04399621515</v>
      </c>
      <c r="BA17" s="13">
        <v>53940.105593426975</v>
      </c>
      <c r="BB17" s="13">
        <v>56454.023354827805</v>
      </c>
      <c r="BC17" s="13">
        <v>63280.397557281023</v>
      </c>
      <c r="BD17" s="13">
        <v>68974.046884507829</v>
      </c>
      <c r="BE17" s="13">
        <v>70891.263298728518</v>
      </c>
      <c r="BF17" s="13">
        <v>84038.856158802912</v>
      </c>
      <c r="BG17" s="13">
        <v>96880.506528793208</v>
      </c>
      <c r="BH17" s="13">
        <v>111847.61808244037</v>
      </c>
      <c r="BI17" s="13">
        <v>122387.89064256776</v>
      </c>
      <c r="BJ17" s="13">
        <v>135375.28481625763</v>
      </c>
      <c r="BK17" s="13">
        <v>147389.81712763658</v>
      </c>
      <c r="BL17" s="13">
        <v>154113.68157846818</v>
      </c>
      <c r="BM17" s="13">
        <v>181421.10344398255</v>
      </c>
      <c r="BN17" s="13">
        <v>202170.67616620439</v>
      </c>
      <c r="BO17" s="13">
        <v>2470874.4906978058</v>
      </c>
    </row>
    <row r="18" spans="1:67" x14ac:dyDescent="0.3">
      <c r="A18" s="12" t="s">
        <v>119</v>
      </c>
      <c r="B18" s="13"/>
      <c r="C18" s="13"/>
      <c r="D18" s="13"/>
      <c r="E18" s="13"/>
      <c r="F18" s="13"/>
      <c r="G18" s="13"/>
      <c r="H18" s="13"/>
      <c r="I18" s="13"/>
      <c r="J18" s="13"/>
      <c r="K18" s="13"/>
      <c r="L18" s="13">
        <v>14612.900499582938</v>
      </c>
      <c r="M18" s="13">
        <v>16079.604108079095</v>
      </c>
      <c r="N18" s="13">
        <v>17307.023457018022</v>
      </c>
      <c r="O18" s="13">
        <v>18833.89882900691</v>
      </c>
      <c r="P18" s="13">
        <v>20373.088677011805</v>
      </c>
      <c r="Q18" s="13">
        <v>21510.277013359027</v>
      </c>
      <c r="R18" s="13">
        <v>23173.485200342602</v>
      </c>
      <c r="S18" s="13">
        <v>25280.767048636077</v>
      </c>
      <c r="T18" s="13">
        <v>27427.099573528249</v>
      </c>
      <c r="U18" s="13">
        <v>29350.899884261416</v>
      </c>
      <c r="V18" s="13">
        <v>32095.062222129851</v>
      </c>
      <c r="W18" s="13">
        <v>36513.458664531201</v>
      </c>
      <c r="X18" s="13">
        <v>42779.143318391463</v>
      </c>
      <c r="Y18" s="13">
        <v>51863.985242500072</v>
      </c>
      <c r="Z18" s="13">
        <v>59295.786163028883</v>
      </c>
      <c r="AA18" s="13">
        <v>67846.441758018816</v>
      </c>
      <c r="AB18" s="13">
        <v>73441.716618874561</v>
      </c>
      <c r="AC18" s="13">
        <v>81025.733328433023</v>
      </c>
      <c r="AD18" s="13">
        <v>94711.740013175862</v>
      </c>
      <c r="AE18" s="13">
        <v>109138.93171113933</v>
      </c>
      <c r="AF18" s="13">
        <v>124356.6735537753</v>
      </c>
      <c r="AG18" s="13">
        <v>131748.03675517757</v>
      </c>
      <c r="AH18" s="13">
        <v>139449.53335339075</v>
      </c>
      <c r="AI18" s="13">
        <v>136350.44702124366</v>
      </c>
      <c r="AJ18" s="13">
        <v>130261.75243179555</v>
      </c>
      <c r="AK18" s="13">
        <v>140661.28862576676</v>
      </c>
      <c r="AL18" s="13">
        <v>150784.39314655011</v>
      </c>
      <c r="AM18" s="13">
        <v>160975.46814692154</v>
      </c>
      <c r="AN18" s="13">
        <v>170813.91619009167</v>
      </c>
      <c r="AO18" s="13">
        <v>171025.42140087381</v>
      </c>
      <c r="AP18" s="13">
        <v>173796.64188130404</v>
      </c>
      <c r="AQ18" s="13">
        <v>169679.56177274257</v>
      </c>
      <c r="AR18" s="13">
        <v>171285.49854772695</v>
      </c>
      <c r="AS18" s="13">
        <v>183913.46891727136</v>
      </c>
      <c r="AT18" s="13">
        <v>188543.58881391655</v>
      </c>
      <c r="AU18" s="13">
        <v>222174.84478151586</v>
      </c>
      <c r="AV18" s="13">
        <v>239437.47170212041</v>
      </c>
      <c r="AW18" s="13">
        <v>242615.87371308013</v>
      </c>
      <c r="AX18" s="13">
        <v>237048.08394698589</v>
      </c>
      <c r="AY18" s="13">
        <v>236259.57417575421</v>
      </c>
      <c r="AZ18" s="13">
        <v>244089.17543148395</v>
      </c>
      <c r="BA18" s="13">
        <v>242540.05428376381</v>
      </c>
      <c r="BB18" s="13">
        <v>256654.22763171958</v>
      </c>
      <c r="BC18" s="13">
        <v>299480.0268163241</v>
      </c>
      <c r="BD18" s="13">
        <v>354541.95225866331</v>
      </c>
      <c r="BE18" s="13">
        <v>409106.53599176923</v>
      </c>
      <c r="BF18" s="13">
        <v>468167.72817975591</v>
      </c>
      <c r="BG18" s="13">
        <v>577891.41352279321</v>
      </c>
      <c r="BH18" s="13">
        <v>669697.95306596742</v>
      </c>
      <c r="BI18" s="13">
        <v>617595.15073090245</v>
      </c>
      <c r="BJ18" s="13">
        <v>683325.63601265196</v>
      </c>
      <c r="BK18" s="13">
        <v>776177.63163659628</v>
      </c>
      <c r="BL18" s="13">
        <v>783896.13655319076</v>
      </c>
      <c r="BM18" s="13">
        <v>834446.91885256558</v>
      </c>
      <c r="BN18" s="13">
        <v>865454.99509553495</v>
      </c>
      <c r="BO18" s="13">
        <v>12466908.118272725</v>
      </c>
    </row>
    <row r="19" spans="1:67" x14ac:dyDescent="0.3">
      <c r="A19" s="12" t="s">
        <v>122</v>
      </c>
      <c r="B19" s="13"/>
      <c r="C19" s="13"/>
      <c r="D19" s="13"/>
      <c r="E19" s="13"/>
      <c r="F19" s="13"/>
      <c r="G19" s="13"/>
      <c r="H19" s="13"/>
      <c r="I19" s="13"/>
      <c r="J19" s="13"/>
      <c r="K19" s="13"/>
      <c r="L19" s="13"/>
      <c r="M19" s="13">
        <v>264.82729389199164</v>
      </c>
      <c r="N19" s="13">
        <v>279.60835737968603</v>
      </c>
      <c r="O19" s="13">
        <v>293.04782664195301</v>
      </c>
      <c r="P19" s="13">
        <v>354.13859180977357</v>
      </c>
      <c r="Q19" s="13">
        <v>401.85700520127602</v>
      </c>
      <c r="R19" s="13">
        <v>431.08510760695469</v>
      </c>
      <c r="S19" s="13">
        <v>436.70555215550274</v>
      </c>
      <c r="T19" s="13">
        <v>396.21492391120859</v>
      </c>
      <c r="U19" s="13">
        <v>418.45950159376582</v>
      </c>
      <c r="V19" s="13">
        <v>458.03856920976727</v>
      </c>
      <c r="W19" s="13">
        <v>487.57635156244964</v>
      </c>
      <c r="X19" s="13">
        <v>537.27114720871134</v>
      </c>
      <c r="Y19" s="13">
        <v>612.55900814833399</v>
      </c>
      <c r="Z19" s="13">
        <v>705.00047932148038</v>
      </c>
      <c r="AA19" s="13">
        <v>753.32726945954334</v>
      </c>
      <c r="AB19" s="13">
        <v>700.38399269557829</v>
      </c>
      <c r="AC19" s="13">
        <v>797.63530536084136</v>
      </c>
      <c r="AD19" s="13">
        <v>1028.7835525286714</v>
      </c>
      <c r="AE19" s="13">
        <v>1184.7036646687354</v>
      </c>
      <c r="AF19" s="13">
        <v>1336.0557326587768</v>
      </c>
      <c r="AG19" s="13">
        <v>1431.8600898161353</v>
      </c>
      <c r="AH19" s="13">
        <v>1609.6831175791315</v>
      </c>
      <c r="AI19" s="13">
        <v>1399.8283417749349</v>
      </c>
      <c r="AJ19" s="13">
        <v>1714.8816201085481</v>
      </c>
      <c r="AK19" s="13">
        <v>1379.8654815915568</v>
      </c>
      <c r="AL19" s="13">
        <v>969.13544426177486</v>
      </c>
      <c r="AM19" s="13">
        <v>822.79386457705846</v>
      </c>
      <c r="AN19" s="13">
        <v>1287.6764946669871</v>
      </c>
      <c r="AO19" s="13">
        <v>1215.549841323417</v>
      </c>
      <c r="AP19" s="13">
        <v>883.43010209302315</v>
      </c>
      <c r="AQ19" s="13">
        <v>1059.9149062771708</v>
      </c>
      <c r="AR19" s="13">
        <v>924.49232345733446</v>
      </c>
      <c r="AS19" s="13">
        <v>1044.8066392044593</v>
      </c>
      <c r="AT19" s="13">
        <v>1238.3356152742379</v>
      </c>
      <c r="AU19" s="13">
        <v>1182.6718364720784</v>
      </c>
      <c r="AV19" s="13">
        <v>1278.7473196301016</v>
      </c>
      <c r="AW19" s="13">
        <v>1154.9198284301963</v>
      </c>
      <c r="AX19" s="13">
        <v>914.14837468137989</v>
      </c>
      <c r="AY19" s="13">
        <v>910.18493301222986</v>
      </c>
      <c r="AZ19" s="13">
        <v>864.9100368365298</v>
      </c>
      <c r="BA19" s="13">
        <v>1094.9374746344124</v>
      </c>
      <c r="BB19" s="13">
        <v>1258.0132941907325</v>
      </c>
      <c r="BC19" s="13">
        <v>1390.6537078782799</v>
      </c>
      <c r="BD19" s="13">
        <v>1453.5984427162552</v>
      </c>
      <c r="BE19" s="13">
        <v>1655.7525533629671</v>
      </c>
      <c r="BF19" s="13">
        <v>1890.5058682366659</v>
      </c>
      <c r="BG19" s="13">
        <v>2164.044448773629</v>
      </c>
      <c r="BH19" s="13">
        <v>2511.1422865592508</v>
      </c>
      <c r="BI19" s="13">
        <v>2459.6201090975442</v>
      </c>
      <c r="BJ19" s="13">
        <v>2583.9353819008315</v>
      </c>
      <c r="BK19" s="13">
        <v>2938.1829200447569</v>
      </c>
      <c r="BL19" s="13">
        <v>3793.4357891448049</v>
      </c>
      <c r="BM19" s="13">
        <v>4935.3939625876728</v>
      </c>
      <c r="BN19" s="13">
        <v>4899.6149965909681</v>
      </c>
      <c r="BO19" s="13">
        <v>70193.946679802029</v>
      </c>
    </row>
    <row r="20" spans="1:67" x14ac:dyDescent="0.3">
      <c r="A20" s="12" t="s">
        <v>123</v>
      </c>
      <c r="B20" s="13"/>
      <c r="C20" s="13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>
        <v>61551.664103824762</v>
      </c>
      <c r="W20" s="13">
        <v>69702.726430428942</v>
      </c>
      <c r="X20" s="13">
        <v>79238.597052020879</v>
      </c>
      <c r="Y20" s="13">
        <v>98178.405035544827</v>
      </c>
      <c r="Z20" s="13">
        <v>148609.17452185502</v>
      </c>
      <c r="AA20" s="13">
        <v>155501.70536652862</v>
      </c>
      <c r="AB20" s="13">
        <v>183583.66585789883</v>
      </c>
      <c r="AC20" s="13">
        <v>208102.5496153904</v>
      </c>
      <c r="AD20" s="13">
        <v>231876.97588787918</v>
      </c>
      <c r="AE20" s="13">
        <v>294067.57645802235</v>
      </c>
      <c r="AF20" s="13">
        <v>350374.19729185896</v>
      </c>
      <c r="AG20" s="13">
        <v>366295.34602380072</v>
      </c>
      <c r="AH20" s="13">
        <v>344351.71658616222</v>
      </c>
      <c r="AI20" s="13">
        <v>329237.77983086341</v>
      </c>
      <c r="AJ20" s="13">
        <v>324408.64065895794</v>
      </c>
      <c r="AK20" s="13">
        <v>305911.38219336385</v>
      </c>
      <c r="AL20" s="13">
        <v>290225.8586007781</v>
      </c>
      <c r="AM20" s="13">
        <v>293494.20300617249</v>
      </c>
      <c r="AN20" s="13">
        <v>308549.02347351681</v>
      </c>
      <c r="AO20" s="13">
        <v>337969.71728310292</v>
      </c>
      <c r="AP20" s="13">
        <v>344957.04798077617</v>
      </c>
      <c r="AQ20" s="13">
        <v>350882.15985427698</v>
      </c>
      <c r="AR20" s="13">
        <v>388684.13738853304</v>
      </c>
      <c r="AS20" s="13">
        <v>393243.4206343221</v>
      </c>
      <c r="AT20" s="13">
        <v>419244.60805839399</v>
      </c>
      <c r="AU20" s="13">
        <v>471396.90548629721</v>
      </c>
      <c r="AV20" s="13">
        <v>521422.86801971827</v>
      </c>
      <c r="AW20" s="13">
        <v>537530.43452531344</v>
      </c>
      <c r="AX20" s="13">
        <v>532524.2549950711</v>
      </c>
      <c r="AY20" s="13">
        <v>560667.82904877956</v>
      </c>
      <c r="AZ20" s="13">
        <v>618146.97054509865</v>
      </c>
      <c r="BA20" s="13">
        <v>638840.14485752222</v>
      </c>
      <c r="BB20" s="13">
        <v>684367.14295401005</v>
      </c>
      <c r="BC20" s="13">
        <v>780275.11730195035</v>
      </c>
      <c r="BD20" s="13">
        <v>941040.82911264733</v>
      </c>
      <c r="BE20" s="13">
        <v>1156343.1296959056</v>
      </c>
      <c r="BF20" s="13">
        <v>1347113.8380152036</v>
      </c>
      <c r="BG20" s="13">
        <v>1601845.5114390294</v>
      </c>
      <c r="BH20" s="13">
        <v>2014270.3088810327</v>
      </c>
      <c r="BI20" s="13">
        <v>1724125.5700252156</v>
      </c>
      <c r="BJ20" s="13">
        <v>1950825.9821986589</v>
      </c>
      <c r="BK20" s="13">
        <v>2357500.8701082203</v>
      </c>
      <c r="BL20" s="13">
        <v>2501412.4049680508</v>
      </c>
      <c r="BM20" s="13">
        <v>2619533.3551016496</v>
      </c>
      <c r="BN20" s="13">
        <v>2700781.3704339694</v>
      </c>
      <c r="BO20" s="13">
        <v>32938207.116907544</v>
      </c>
    </row>
    <row r="21" spans="1:67" x14ac:dyDescent="0.3">
      <c r="A21" s="12" t="s">
        <v>124</v>
      </c>
      <c r="B21" s="13"/>
      <c r="C21" s="13"/>
      <c r="D21" s="13"/>
      <c r="E21" s="13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  <c r="R21" s="13"/>
      <c r="S21" s="13"/>
      <c r="T21" s="13"/>
      <c r="U21" s="13"/>
      <c r="V21" s="13">
        <v>282.96837899999997</v>
      </c>
      <c r="W21" s="13">
        <v>285.56600499999996</v>
      </c>
      <c r="X21" s="13">
        <v>288.23140300000006</v>
      </c>
      <c r="Y21" s="13">
        <v>290.94006799999994</v>
      </c>
      <c r="Z21" s="13">
        <v>293.66033100000004</v>
      </c>
      <c r="AA21" s="13">
        <v>296.37063699999999</v>
      </c>
      <c r="AB21" s="13">
        <v>299.06894800000003</v>
      </c>
      <c r="AC21" s="13">
        <v>301.77182700000003</v>
      </c>
      <c r="AD21" s="13">
        <v>304.496666</v>
      </c>
      <c r="AE21" s="13">
        <v>307.26684699999998</v>
      </c>
      <c r="AF21" s="13">
        <v>310.10669899999999</v>
      </c>
      <c r="AG21" s="13">
        <v>312.99218500000001</v>
      </c>
      <c r="AH21" s="13">
        <v>315.91654500000004</v>
      </c>
      <c r="AI21" s="13">
        <v>318.87481499999996</v>
      </c>
      <c r="AJ21" s="13">
        <v>321.88418299999995</v>
      </c>
      <c r="AK21" s="13">
        <v>324.93602700000002</v>
      </c>
      <c r="AL21" s="13">
        <v>328.03901699999994</v>
      </c>
      <c r="AM21" s="13">
        <v>331.14988499999998</v>
      </c>
      <c r="AN21" s="13">
        <v>334.134479</v>
      </c>
      <c r="AO21" s="13">
        <v>3598.9636563623581</v>
      </c>
      <c r="AP21" s="13">
        <v>932679.09941117244</v>
      </c>
      <c r="AQ21" s="13">
        <v>882272.776718523</v>
      </c>
      <c r="AR21" s="13">
        <v>781042.00926786673</v>
      </c>
      <c r="AS21" s="13">
        <v>730228.11882766965</v>
      </c>
      <c r="AT21" s="13">
        <v>673661.31027979194</v>
      </c>
      <c r="AU21" s="13">
        <v>687223.97603958822</v>
      </c>
      <c r="AV21" s="13">
        <v>693822.94784255594</v>
      </c>
      <c r="AW21" s="13">
        <v>715778.82550325349</v>
      </c>
      <c r="AX21" s="13">
        <v>579722.56099062529</v>
      </c>
      <c r="AY21" s="13">
        <v>484057.69879015413</v>
      </c>
      <c r="AZ21" s="13">
        <v>530883.29499850713</v>
      </c>
      <c r="BA21" s="13">
        <v>606084.70395661588</v>
      </c>
      <c r="BB21" s="13">
        <v>692702.49347002909</v>
      </c>
      <c r="BC21" s="13">
        <v>860373.62740522763</v>
      </c>
      <c r="BD21" s="13">
        <v>1119092.2058731755</v>
      </c>
      <c r="BE21" s="13">
        <v>1390464.060840725</v>
      </c>
      <c r="BF21" s="13">
        <v>1744496.84175781</v>
      </c>
      <c r="BG21" s="13">
        <v>2264356.9419801868</v>
      </c>
      <c r="BH21" s="13">
        <v>2862935.0589635861</v>
      </c>
      <c r="BI21" s="13">
        <v>2234512.3306298885</v>
      </c>
      <c r="BJ21" s="13">
        <v>2607044.1086288886</v>
      </c>
      <c r="BK21" s="13">
        <v>3152913.6644721404</v>
      </c>
      <c r="BL21" s="13">
        <v>3270525.2690990772</v>
      </c>
      <c r="BM21" s="13">
        <v>3424933.9164194041</v>
      </c>
      <c r="BN21" s="13">
        <v>3156911.020121038</v>
      </c>
      <c r="BO21" s="13">
        <v>37088166.200889803</v>
      </c>
    </row>
    <row r="22" spans="1:67" x14ac:dyDescent="0.3">
      <c r="A22" s="12" t="s">
        <v>112</v>
      </c>
      <c r="B22" s="13"/>
      <c r="C22" s="13"/>
      <c r="D22" s="13"/>
      <c r="E22" s="13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  <c r="R22" s="13"/>
      <c r="S22" s="13"/>
      <c r="T22" s="13"/>
      <c r="U22" s="13"/>
      <c r="V22" s="13">
        <v>6.5368999999999997E-2</v>
      </c>
      <c r="W22" s="13">
        <v>6.6337999999999994E-2</v>
      </c>
      <c r="X22" s="13">
        <v>6.7205000000000001E-2</v>
      </c>
      <c r="Y22" s="13">
        <v>6.7972000000000005E-2</v>
      </c>
      <c r="Z22" s="13">
        <v>6.8654999999999994E-2</v>
      </c>
      <c r="AA22" s="13">
        <v>6.9252999999999995E-2</v>
      </c>
      <c r="AB22" s="13">
        <v>6.9781999999999997E-2</v>
      </c>
      <c r="AC22" s="13">
        <v>7.0222999999999994E-2</v>
      </c>
      <c r="AD22" s="13">
        <v>7.0508000000000001E-2</v>
      </c>
      <c r="AE22" s="13">
        <v>7.0553000000000005E-2</v>
      </c>
      <c r="AF22" s="13">
        <v>7.0301000000000002E-2</v>
      </c>
      <c r="AG22" s="13">
        <v>6.9750000000000006E-2</v>
      </c>
      <c r="AH22" s="13">
        <v>6.8949999999999997E-2</v>
      </c>
      <c r="AI22" s="13">
        <v>6.7958000000000005E-2</v>
      </c>
      <c r="AJ22" s="13">
        <v>6.6863000000000006E-2</v>
      </c>
      <c r="AK22" s="13">
        <v>6.5743999999999997E-2</v>
      </c>
      <c r="AL22" s="13">
        <v>6.4604999999999996E-2</v>
      </c>
      <c r="AM22" s="13">
        <v>6.3483999999999999E-2</v>
      </c>
      <c r="AN22" s="13">
        <v>6.2537999999999996E-2</v>
      </c>
      <c r="AO22" s="13">
        <v>6.1967000000000001E-2</v>
      </c>
      <c r="AP22" s="13">
        <v>6.1906000000000003E-2</v>
      </c>
      <c r="AQ22" s="13">
        <v>6.2412000000000002E-2</v>
      </c>
      <c r="AR22" s="13">
        <v>6.3434000000000004E-2</v>
      </c>
      <c r="AS22" s="13">
        <v>6.4867999999999995E-2</v>
      </c>
      <c r="AT22" s="13">
        <v>6.6549999999999998E-2</v>
      </c>
      <c r="AU22" s="13">
        <v>6.8348999999999993E-2</v>
      </c>
      <c r="AV22" s="13">
        <v>7.0245000000000002E-2</v>
      </c>
      <c r="AW22" s="13">
        <v>7.2232000000000005E-2</v>
      </c>
      <c r="AX22" s="13">
        <v>7.4205999999999994E-2</v>
      </c>
      <c r="AY22" s="13">
        <v>7.6040999999999997E-2</v>
      </c>
      <c r="AZ22" s="13">
        <v>7.7647999999999995E-2</v>
      </c>
      <c r="BA22" s="13">
        <v>7.8972000000000001E-2</v>
      </c>
      <c r="BB22" s="13">
        <v>8.0030000000000004E-2</v>
      </c>
      <c r="BC22" s="13">
        <v>8.0904000000000004E-2</v>
      </c>
      <c r="BD22" s="13">
        <v>8.1717999999999999E-2</v>
      </c>
      <c r="BE22" s="13">
        <v>8.2565E-2</v>
      </c>
      <c r="BF22" s="13">
        <v>8.3467E-2</v>
      </c>
      <c r="BG22" s="13">
        <v>8.4397E-2</v>
      </c>
      <c r="BH22" s="13">
        <v>8.5349999999999995E-2</v>
      </c>
      <c r="BI22" s="13">
        <v>8.6300000000000002E-2</v>
      </c>
      <c r="BJ22" s="13">
        <v>8.7233000000000005E-2</v>
      </c>
      <c r="BK22" s="13">
        <v>8.8151999999999994E-2</v>
      </c>
      <c r="BL22" s="13">
        <v>8.9068999999999995E-2</v>
      </c>
      <c r="BM22" s="13">
        <v>8.9984999999999996E-2</v>
      </c>
      <c r="BN22" s="13">
        <v>9.0899999999999995E-2</v>
      </c>
      <c r="BO22" s="13">
        <v>3.2949509999999997</v>
      </c>
    </row>
    <row r="23" spans="1:67" x14ac:dyDescent="0.3">
      <c r="A23" s="12" t="s">
        <v>106</v>
      </c>
      <c r="B23" s="13">
        <v>472364487947.92688</v>
      </c>
      <c r="C23" s="13">
        <v>540020875817.84241</v>
      </c>
      <c r="D23" s="13">
        <v>46525932286649.938</v>
      </c>
      <c r="E23" s="13">
        <v>56094151170130.367</v>
      </c>
      <c r="F23" s="13">
        <v>58777331132559.289</v>
      </c>
      <c r="G23" s="13">
        <v>44461438850871.086</v>
      </c>
      <c r="H23" s="13">
        <v>50153416466631.953</v>
      </c>
      <c r="I23" s="13">
        <v>52134490133920.508</v>
      </c>
      <c r="J23" s="13">
        <v>63364877290927.578</v>
      </c>
      <c r="K23" s="13">
        <v>68594984270028.898</v>
      </c>
      <c r="L23" s="13">
        <v>102345809304572.39</v>
      </c>
      <c r="M23" s="13">
        <v>93721306080485.016</v>
      </c>
      <c r="N23" s="13">
        <v>97148438850919.266</v>
      </c>
      <c r="O23" s="13">
        <v>103624760251222.41</v>
      </c>
      <c r="P23" s="13">
        <v>116039952927145.2</v>
      </c>
      <c r="Q23" s="13">
        <v>132589714062292.17</v>
      </c>
      <c r="R23" s="13">
        <v>140993782653858.47</v>
      </c>
      <c r="S23" s="13">
        <v>141544278879330.59</v>
      </c>
      <c r="T23" s="13">
        <v>142333478578523.28</v>
      </c>
      <c r="U23" s="13">
        <v>158121347540442.5</v>
      </c>
      <c r="V23" s="13">
        <v>225411195290906.19</v>
      </c>
      <c r="W23" s="13">
        <v>247162381184095.5</v>
      </c>
      <c r="X23" s="13">
        <v>255739035485218.41</v>
      </c>
      <c r="Y23" s="13">
        <v>275832207688765.66</v>
      </c>
      <c r="Z23" s="13">
        <v>333266012964118</v>
      </c>
      <c r="AA23" s="13">
        <v>381394536402894.13</v>
      </c>
      <c r="AB23" s="13">
        <v>415613979176690.75</v>
      </c>
      <c r="AC23" s="13">
        <v>455593123116835.5</v>
      </c>
      <c r="AD23" s="13">
        <v>499222398016846.38</v>
      </c>
      <c r="AE23" s="13">
        <v>406735919979593.38</v>
      </c>
      <c r="AF23" s="13">
        <v>375003036940957.06</v>
      </c>
      <c r="AG23" s="13">
        <v>449830829111143.19</v>
      </c>
      <c r="AH23" s="13">
        <v>447462775488401.38</v>
      </c>
      <c r="AI23" s="13">
        <v>470152560877872.88</v>
      </c>
      <c r="AJ23" s="13">
        <v>411591625542780.88</v>
      </c>
      <c r="AK23" s="13">
        <v>180245063070236.63</v>
      </c>
      <c r="AL23" s="13">
        <v>51715401022009.555</v>
      </c>
      <c r="AM23" s="13">
        <v>9352857508440.459</v>
      </c>
      <c r="AN23" s="13">
        <v>84904697675.811279</v>
      </c>
      <c r="AO23" s="13">
        <v>2414000936.3011761</v>
      </c>
      <c r="AP23" s="13">
        <v>339416744.78679943</v>
      </c>
      <c r="AQ23" s="13">
        <v>363262630.92967939</v>
      </c>
      <c r="AR23" s="13">
        <v>413111978.06953025</v>
      </c>
      <c r="AS23" s="13">
        <v>516587679.08732301</v>
      </c>
      <c r="AT23" s="13">
        <v>410612158.59537435</v>
      </c>
      <c r="AU23" s="13">
        <v>489145580.10439456</v>
      </c>
      <c r="AV23" s="13">
        <v>578584502.70554876</v>
      </c>
      <c r="AW23" s="13">
        <v>655536959.117625</v>
      </c>
      <c r="AX23" s="13">
        <v>724020607.35324275</v>
      </c>
      <c r="AY23" s="13">
        <v>802135330.06923461</v>
      </c>
      <c r="AZ23" s="13">
        <v>880226870.49501157</v>
      </c>
      <c r="BA23" s="13">
        <v>946329769.58743703</v>
      </c>
      <c r="BB23" s="13">
        <v>1051609881.1291175</v>
      </c>
      <c r="BC23" s="13">
        <v>1267488258.5840557</v>
      </c>
      <c r="BD23" s="13">
        <v>1505138913.2372916</v>
      </c>
      <c r="BE23" s="13">
        <v>1917700570.5031734</v>
      </c>
      <c r="BF23" s="13">
        <v>2094301371.7424943</v>
      </c>
      <c r="BG23" s="13">
        <v>2530100308.5207505</v>
      </c>
      <c r="BH23" s="13">
        <v>2931972111.7730074</v>
      </c>
      <c r="BI23" s="13">
        <v>3039276752.3194551</v>
      </c>
      <c r="BJ23" s="13">
        <v>3327626945.8424172</v>
      </c>
      <c r="BK23" s="13">
        <v>3897312127.3604307</v>
      </c>
      <c r="BL23" s="13">
        <v>4168672544.2176156</v>
      </c>
      <c r="BM23" s="13">
        <v>4360717011.1604433</v>
      </c>
      <c r="BN23" s="13">
        <v>4627217204.7320442</v>
      </c>
      <c r="BO23" s="13">
        <v>7561037971765519</v>
      </c>
    </row>
    <row r="25" spans="1:67" x14ac:dyDescent="0.3">
      <c r="A25" s="29"/>
      <c r="B25" s="11">
        <v>1952</v>
      </c>
      <c r="C25" s="11">
        <v>1953</v>
      </c>
      <c r="D25" s="11">
        <v>1954</v>
      </c>
      <c r="E25" s="11">
        <v>1955</v>
      </c>
      <c r="F25" s="11">
        <v>1956</v>
      </c>
      <c r="G25" s="11">
        <v>1957</v>
      </c>
      <c r="H25" s="11">
        <v>1958</v>
      </c>
      <c r="I25" s="11">
        <v>1959</v>
      </c>
      <c r="J25" s="11">
        <v>1960</v>
      </c>
      <c r="K25" s="11">
        <v>1961</v>
      </c>
      <c r="L25" s="11">
        <v>1962</v>
      </c>
      <c r="M25" s="11">
        <v>1963</v>
      </c>
      <c r="N25" s="11">
        <v>1964</v>
      </c>
      <c r="O25" s="11">
        <v>1965</v>
      </c>
      <c r="P25" s="11">
        <v>1966</v>
      </c>
      <c r="Q25" s="11">
        <v>1967</v>
      </c>
      <c r="R25" s="11">
        <v>1968</v>
      </c>
      <c r="S25" s="11">
        <v>1969</v>
      </c>
      <c r="T25" s="11">
        <v>1970</v>
      </c>
      <c r="U25" s="11">
        <v>1971</v>
      </c>
      <c r="V25" s="11">
        <v>1972</v>
      </c>
      <c r="W25" s="11">
        <v>1973</v>
      </c>
      <c r="X25" s="11">
        <v>1974</v>
      </c>
      <c r="Y25" s="11">
        <v>1975</v>
      </c>
      <c r="Z25" s="11">
        <v>1976</v>
      </c>
      <c r="AA25" s="11">
        <v>1977</v>
      </c>
      <c r="AB25" s="11">
        <v>1978</v>
      </c>
      <c r="AC25" s="11">
        <v>1979</v>
      </c>
      <c r="AD25" s="11">
        <v>1980</v>
      </c>
      <c r="AE25" s="11">
        <v>1981</v>
      </c>
      <c r="AF25" s="11">
        <v>1982</v>
      </c>
      <c r="AG25" s="11">
        <v>1983</v>
      </c>
      <c r="AH25" s="11">
        <v>1984</v>
      </c>
      <c r="AI25" s="11">
        <v>1985</v>
      </c>
      <c r="AJ25" s="11">
        <v>1986</v>
      </c>
      <c r="AK25" s="11">
        <v>1987</v>
      </c>
      <c r="AL25" s="11">
        <v>1988</v>
      </c>
      <c r="AM25" s="11">
        <v>1989</v>
      </c>
      <c r="AN25" s="11">
        <v>1990</v>
      </c>
      <c r="AO25" s="11">
        <v>1991</v>
      </c>
      <c r="AP25" s="11">
        <v>1992</v>
      </c>
      <c r="AQ25" s="11">
        <v>1993</v>
      </c>
      <c r="AR25" s="11">
        <v>1994</v>
      </c>
      <c r="AS25" s="11">
        <v>1995</v>
      </c>
      <c r="AT25" s="11">
        <v>1996</v>
      </c>
      <c r="AU25" s="11">
        <v>1997</v>
      </c>
      <c r="AV25" s="11">
        <v>1998</v>
      </c>
      <c r="AW25" s="11">
        <v>1999</v>
      </c>
      <c r="AX25" s="11">
        <v>2000</v>
      </c>
      <c r="AY25" s="11">
        <v>2001</v>
      </c>
      <c r="AZ25" s="11">
        <v>2002</v>
      </c>
      <c r="BA25" s="11">
        <v>2003</v>
      </c>
      <c r="BB25" s="11">
        <v>2004</v>
      </c>
      <c r="BC25" s="11">
        <v>2005</v>
      </c>
      <c r="BD25" s="11">
        <v>2006</v>
      </c>
      <c r="BE25" s="11">
        <v>2007</v>
      </c>
      <c r="BF25" s="11">
        <v>2008</v>
      </c>
      <c r="BG25" s="11">
        <v>2009</v>
      </c>
      <c r="BH25" s="11">
        <v>2010</v>
      </c>
      <c r="BI25" s="11">
        <v>2011</v>
      </c>
      <c r="BJ25" s="11">
        <v>2012</v>
      </c>
      <c r="BK25" s="11">
        <v>2013</v>
      </c>
      <c r="BL25" s="11">
        <v>2014</v>
      </c>
    </row>
    <row r="26" spans="1:67" x14ac:dyDescent="0.3">
      <c r="A26" s="20" t="s">
        <v>127</v>
      </c>
      <c r="B26" s="21">
        <f>(B28/$B$28)*100</f>
        <v>100</v>
      </c>
      <c r="C26" s="21">
        <f t="shared" ref="C26:BL26" si="0">(C28/$B$28)*100</f>
        <v>106.73756648298512</v>
      </c>
      <c r="D26" s="21">
        <f t="shared" si="0"/>
        <v>109.57835454052443</v>
      </c>
      <c r="E26" s="21">
        <f t="shared" si="0"/>
        <v>119.71300385754431</v>
      </c>
      <c r="F26" s="21">
        <f t="shared" si="0"/>
        <v>129.34112356295228</v>
      </c>
      <c r="G26" s="21">
        <f t="shared" si="0"/>
        <v>138.14101851872999</v>
      </c>
      <c r="H26" s="21">
        <f t="shared" si="0"/>
        <v>142.85602081608323</v>
      </c>
      <c r="I26" s="21">
        <f t="shared" si="0"/>
        <v>151.80191547548327</v>
      </c>
      <c r="J26" s="21">
        <f t="shared" si="0"/>
        <v>161.53115245057845</v>
      </c>
      <c r="K26" s="21">
        <f t="shared" si="0"/>
        <v>169.42668481686184</v>
      </c>
      <c r="L26" s="21">
        <f t="shared" si="0"/>
        <v>182.21974159748558</v>
      </c>
      <c r="M26" s="21">
        <f t="shared" si="0"/>
        <v>196.10194544470872</v>
      </c>
      <c r="N26" s="21">
        <f t="shared" si="0"/>
        <v>214.8273110730471</v>
      </c>
      <c r="O26" s="21">
        <f t="shared" si="0"/>
        <v>233.83086031040236</v>
      </c>
      <c r="P26" s="21">
        <f t="shared" si="0"/>
        <v>254.07534326532249</v>
      </c>
      <c r="Q26" s="21">
        <f t="shared" si="0"/>
        <v>269.72608293939089</v>
      </c>
      <c r="R26" s="21">
        <f t="shared" si="0"/>
        <v>290.992315670057</v>
      </c>
      <c r="S26" s="21">
        <f t="shared" si="0"/>
        <v>321.56984275287812</v>
      </c>
      <c r="T26" s="21">
        <f t="shared" si="0"/>
        <v>363.36720536550871</v>
      </c>
      <c r="U26" s="21">
        <f t="shared" si="0"/>
        <v>402.85639047342903</v>
      </c>
      <c r="V26" s="21">
        <f t="shared" si="0"/>
        <v>464.21100385454793</v>
      </c>
      <c r="W26" s="21">
        <f t="shared" si="0"/>
        <v>564.76238475557557</v>
      </c>
      <c r="X26" s="21">
        <f t="shared" si="0"/>
        <v>647.20309059479723</v>
      </c>
      <c r="Y26" s="21">
        <f t="shared" si="0"/>
        <v>725.0702010853264</v>
      </c>
      <c r="Z26" s="21">
        <f t="shared" si="0"/>
        <v>788.88510069648964</v>
      </c>
      <c r="AA26" s="21">
        <f t="shared" si="0"/>
        <v>889.70106071875784</v>
      </c>
      <c r="AB26" s="21">
        <f t="shared" si="0"/>
        <v>1060.6117606898677</v>
      </c>
      <c r="AC26" s="21">
        <f t="shared" si="0"/>
        <v>1229.6102037260735</v>
      </c>
      <c r="AD26" s="21">
        <f t="shared" si="0"/>
        <v>1379.6909124536655</v>
      </c>
      <c r="AE26" s="21">
        <f t="shared" si="0"/>
        <v>1411.6530829902574</v>
      </c>
      <c r="AF26" s="21">
        <f t="shared" si="0"/>
        <v>1394.2441527597464</v>
      </c>
      <c r="AG26" s="21">
        <f t="shared" si="0"/>
        <v>1433.2782094854883</v>
      </c>
      <c r="AH26" s="21">
        <f t="shared" si="0"/>
        <v>1488.0459795111169</v>
      </c>
      <c r="AI26" s="21">
        <f t="shared" si="0"/>
        <v>1539.5230957321617</v>
      </c>
      <c r="AJ26" s="21">
        <f t="shared" si="0"/>
        <v>1809.594666614958</v>
      </c>
      <c r="AK26" s="21">
        <f t="shared" si="0"/>
        <v>2077.1646079285129</v>
      </c>
      <c r="AL26" s="21">
        <f t="shared" si="0"/>
        <v>2342.902486893593</v>
      </c>
      <c r="AM26" s="21">
        <f t="shared" si="0"/>
        <v>2459.3213631549274</v>
      </c>
      <c r="AN26" s="21">
        <f t="shared" si="0"/>
        <v>2866.4834840336953</v>
      </c>
      <c r="AO26" s="21">
        <f t="shared" si="0"/>
        <v>3010.6725529565301</v>
      </c>
      <c r="AP26" s="21">
        <f t="shared" si="0"/>
        <v>3224.1686533778916</v>
      </c>
      <c r="AQ26" s="21">
        <f t="shared" si="0"/>
        <v>3279.7319236926674</v>
      </c>
      <c r="AR26" s="21">
        <f t="shared" si="0"/>
        <v>3500.9550200700942</v>
      </c>
      <c r="AS26" s="21">
        <f t="shared" si="0"/>
        <v>3864.9763865762429</v>
      </c>
      <c r="AT26" s="21">
        <f t="shared" si="0"/>
        <v>3941.3500642190138</v>
      </c>
      <c r="AU26" s="21">
        <f t="shared" si="0"/>
        <v>3926.7701507510092</v>
      </c>
      <c r="AV26" s="21">
        <f t="shared" si="0"/>
        <v>3912.526719613129</v>
      </c>
      <c r="AW26" s="21">
        <f t="shared" si="0"/>
        <v>4059.1061872915034</v>
      </c>
      <c r="AX26" s="21">
        <f t="shared" si="0"/>
        <v>4174.1368932545865</v>
      </c>
      <c r="AY26" s="21">
        <f t="shared" si="0"/>
        <v>4149.5646012108336</v>
      </c>
      <c r="AZ26" s="21">
        <f t="shared" si="0"/>
        <v>4314.2799052013179</v>
      </c>
      <c r="BA26" s="21">
        <f t="shared" si="0"/>
        <v>4845.7619299884491</v>
      </c>
      <c r="BB26" s="21">
        <f t="shared" si="0"/>
        <v>5453.4662457514269</v>
      </c>
      <c r="BC26" s="21">
        <f t="shared" si="0"/>
        <v>5896.1810800777439</v>
      </c>
      <c r="BD26" s="21">
        <f t="shared" si="0"/>
        <v>6367.8169680055107</v>
      </c>
      <c r="BE26" s="21">
        <f t="shared" si="0"/>
        <v>7168.7434843444507</v>
      </c>
      <c r="BF26" s="21">
        <f t="shared" si="0"/>
        <v>7834.0949293097492</v>
      </c>
      <c r="BG26" s="21">
        <f t="shared" si="0"/>
        <v>7425.0438218616109</v>
      </c>
      <c r="BH26" s="21">
        <f t="shared" si="0"/>
        <v>8109.1155420216</v>
      </c>
      <c r="BI26" s="21">
        <f t="shared" si="0"/>
        <v>8982.0622196005352</v>
      </c>
      <c r="BJ26" s="21">
        <f t="shared" si="0"/>
        <v>9143.445625426315</v>
      </c>
      <c r="BK26" s="21">
        <f t="shared" si="0"/>
        <v>9390.3114599287001</v>
      </c>
      <c r="BL26" s="21">
        <f t="shared" si="0"/>
        <v>9629.9623353749703</v>
      </c>
    </row>
    <row r="27" spans="1:67" x14ac:dyDescent="0.3">
      <c r="A27" s="20" t="s">
        <v>128</v>
      </c>
      <c r="B27" s="21">
        <f>(B29/$B$29)*100</f>
        <v>100</v>
      </c>
      <c r="C27" s="21">
        <f t="shared" ref="C27:BL27" si="1">(C29/$B$29)*100</f>
        <v>120.34100527802359</v>
      </c>
      <c r="D27" s="21">
        <f t="shared" si="1"/>
        <v>126.02573611685963</v>
      </c>
      <c r="E27" s="21">
        <f t="shared" si="1"/>
        <v>133.48013969489054</v>
      </c>
      <c r="F27" s="21">
        <f t="shared" si="1"/>
        <v>150.41730332558504</v>
      </c>
      <c r="G27" s="21">
        <f t="shared" si="1"/>
        <v>156.25251864977133</v>
      </c>
      <c r="H27" s="21">
        <f t="shared" si="1"/>
        <v>189.64780741681156</v>
      </c>
      <c r="I27" s="21">
        <f t="shared" si="1"/>
        <v>205.045207835447</v>
      </c>
      <c r="J27" s="21">
        <f t="shared" si="1"/>
        <v>209.415356647978</v>
      </c>
      <c r="K27" s="21">
        <f t="shared" si="1"/>
        <v>182.08013960182674</v>
      </c>
      <c r="L27" s="21">
        <f t="shared" si="1"/>
        <v>176.51840166536056</v>
      </c>
      <c r="M27" s="21">
        <f t="shared" si="1"/>
        <v>186.98019438347654</v>
      </c>
      <c r="N27" s="21">
        <f t="shared" si="1"/>
        <v>219.22828775227106</v>
      </c>
      <c r="O27" s="21">
        <f t="shared" si="1"/>
        <v>255.90610419079366</v>
      </c>
      <c r="P27" s="21">
        <f t="shared" si="1"/>
        <v>276.41168056573923</v>
      </c>
      <c r="Q27" s="21">
        <f t="shared" si="1"/>
        <v>269.3352284412428</v>
      </c>
      <c r="R27" s="21">
        <f t="shared" si="1"/>
        <v>261.69629558831599</v>
      </c>
      <c r="S27" s="21">
        <f t="shared" si="1"/>
        <v>292.68984227976205</v>
      </c>
      <c r="T27" s="21">
        <f t="shared" si="1"/>
        <v>336.63287144218936</v>
      </c>
      <c r="U27" s="21">
        <f t="shared" si="1"/>
        <v>365.94598009248347</v>
      </c>
      <c r="V27" s="21">
        <f t="shared" si="1"/>
        <v>413.71089229765107</v>
      </c>
      <c r="W27" s="21">
        <f t="shared" si="1"/>
        <v>510.94260407169969</v>
      </c>
      <c r="X27" s="21">
        <f t="shared" si="1"/>
        <v>535.32619030961234</v>
      </c>
      <c r="Y27" s="21">
        <f t="shared" si="1"/>
        <v>605.61319872845468</v>
      </c>
      <c r="Z27" s="21">
        <f t="shared" si="1"/>
        <v>595.27745104838846</v>
      </c>
      <c r="AA27" s="21">
        <f t="shared" si="1"/>
        <v>668.00986587091722</v>
      </c>
      <c r="AB27" s="21">
        <f t="shared" si="1"/>
        <v>833.53679011317604</v>
      </c>
      <c r="AC27" s="21">
        <f t="shared" si="1"/>
        <v>1012.8594498572884</v>
      </c>
      <c r="AD27" s="21">
        <f t="shared" si="1"/>
        <v>1188.3229794816748</v>
      </c>
      <c r="AE27" s="21">
        <f t="shared" si="1"/>
        <v>1145.0541529754839</v>
      </c>
      <c r="AF27" s="21">
        <f t="shared" si="1"/>
        <v>1135.1158529411175</v>
      </c>
      <c r="AG27" s="21">
        <f t="shared" si="1"/>
        <v>1200.9228391478132</v>
      </c>
      <c r="AH27" s="21">
        <f t="shared" si="1"/>
        <v>1245.96356220237</v>
      </c>
      <c r="AI27" s="21">
        <f t="shared" si="1"/>
        <v>1240.3785313926974</v>
      </c>
      <c r="AJ27" s="21">
        <f t="shared" si="1"/>
        <v>1226.7090147819499</v>
      </c>
      <c r="AK27" s="21">
        <f t="shared" si="1"/>
        <v>1357.1897789014417</v>
      </c>
      <c r="AL27" s="21">
        <f t="shared" si="1"/>
        <v>1680.4957968065858</v>
      </c>
      <c r="AM27" s="21">
        <f t="shared" si="1"/>
        <v>1887.5993439914628</v>
      </c>
      <c r="AN27" s="21">
        <f t="shared" si="1"/>
        <v>1694.8911586736224</v>
      </c>
      <c r="AO27" s="21">
        <f t="shared" si="1"/>
        <v>1798.5231028318935</v>
      </c>
      <c r="AP27" s="21">
        <f t="shared" si="1"/>
        <v>2138.3765514527399</v>
      </c>
      <c r="AQ27" s="21">
        <f t="shared" si="1"/>
        <v>2649.65954157337</v>
      </c>
      <c r="AR27" s="21">
        <f t="shared" si="1"/>
        <v>2504.7182655689985</v>
      </c>
      <c r="AS27" s="21">
        <f t="shared" si="1"/>
        <v>3143.1698833668961</v>
      </c>
      <c r="AT27" s="21">
        <f t="shared" si="1"/>
        <v>3661.0970227413168</v>
      </c>
      <c r="AU27" s="21">
        <f t="shared" si="1"/>
        <v>4072.5119928810573</v>
      </c>
      <c r="AV27" s="21">
        <f t="shared" si="1"/>
        <v>4281.2358866096629</v>
      </c>
      <c r="AW27" s="21">
        <f t="shared" si="1"/>
        <v>4497.8916757871148</v>
      </c>
      <c r="AX27" s="21">
        <f t="shared" si="1"/>
        <v>4934.3655615273765</v>
      </c>
      <c r="AY27" s="21">
        <f t="shared" si="1"/>
        <v>5383.3696145782642</v>
      </c>
      <c r="AZ27" s="21">
        <f t="shared" si="1"/>
        <v>5843.6247631849947</v>
      </c>
      <c r="BA27" s="21">
        <f t="shared" si="1"/>
        <v>6510.9849601698916</v>
      </c>
      <c r="BB27" s="21">
        <f t="shared" si="1"/>
        <v>7581.0072453322246</v>
      </c>
      <c r="BC27" s="21">
        <f t="shared" si="1"/>
        <v>8849.7721612129044</v>
      </c>
      <c r="BD27" s="21">
        <f t="shared" si="1"/>
        <v>10507.682772062853</v>
      </c>
      <c r="BE27" s="21">
        <f t="shared" si="1"/>
        <v>13382.496759947839</v>
      </c>
      <c r="BF27" s="21">
        <f t="shared" si="1"/>
        <v>17074.778403256503</v>
      </c>
      <c r="BG27" s="21">
        <f t="shared" si="1"/>
        <v>18858.438048171931</v>
      </c>
      <c r="BH27" s="21">
        <f t="shared" si="1"/>
        <v>22288.307012698067</v>
      </c>
      <c r="BI27" s="21">
        <f t="shared" si="1"/>
        <v>27479.859900493426</v>
      </c>
      <c r="BJ27" s="21">
        <f t="shared" si="1"/>
        <v>31218.169757189327</v>
      </c>
      <c r="BK27" s="21">
        <f t="shared" si="1"/>
        <v>34969.824168420695</v>
      </c>
      <c r="BL27" s="21">
        <f t="shared" si="1"/>
        <v>38321.999433457684</v>
      </c>
    </row>
    <row r="28" spans="1:67" x14ac:dyDescent="0.3">
      <c r="A28" s="22" t="s">
        <v>127</v>
      </c>
      <c r="B28" s="23">
        <f>SUM(D11:D21)</f>
        <v>788124.33796539181</v>
      </c>
      <c r="C28" s="23">
        <f>SUM(E11:E21)</f>
        <v>841224.73920439638</v>
      </c>
      <c r="D28" s="23">
        <f>SUM(F11:F21)</f>
        <v>863613.68127587799</v>
      </c>
      <c r="E28" s="23">
        <f>SUM(G11:G21)</f>
        <v>943487.31911075511</v>
      </c>
      <c r="F28" s="23">
        <f>SUM(H11:H21)</f>
        <v>1019368.8737975172</v>
      </c>
      <c r="G28" s="23">
        <f>SUM(I11:I21)</f>
        <v>1088722.9876593901</v>
      </c>
      <c r="H28" s="23">
        <f>SUM(J11:J21)</f>
        <v>1125883.0683004581</v>
      </c>
      <c r="I28" s="23">
        <f>SUM(K11:K21)</f>
        <v>1196387.8413599362</v>
      </c>
      <c r="J28" s="23">
        <f>SUM(L11:L21)</f>
        <v>1273066.3258589893</v>
      </c>
      <c r="K28" s="23">
        <f>SUM(M11:M21)</f>
        <v>1335292.9380496033</v>
      </c>
      <c r="L28" s="23">
        <f>SUM(N11:N21)</f>
        <v>1436118.1321074308</v>
      </c>
      <c r="M28" s="23">
        <f>SUM(O11:O21)</f>
        <v>1545527.1592733643</v>
      </c>
      <c r="N28" s="23">
        <f>SUM(P11:P21)</f>
        <v>1693106.3231633054</v>
      </c>
      <c r="O28" s="23">
        <f>SUM(Q11:Q21)</f>
        <v>1842877.9197801386</v>
      </c>
      <c r="P28" s="23">
        <f>SUM(R11:R21)</f>
        <v>2002429.6170431196</v>
      </c>
      <c r="Q28" s="23">
        <f>SUM(S11:S21)</f>
        <v>2125776.905486058</v>
      </c>
      <c r="R28" s="23">
        <f>SUM(T11:T21)</f>
        <v>2293381.2614047998</v>
      </c>
      <c r="S28" s="23">
        <f>SUM(U11:U21)</f>
        <v>2534370.1942924722</v>
      </c>
      <c r="T28" s="23">
        <f>SUM(V11:V21)</f>
        <v>2863785.3816702608</v>
      </c>
      <c r="U28" s="23">
        <f>SUM(W11:W21)</f>
        <v>3175009.2603699863</v>
      </c>
      <c r="V28" s="23">
        <f>SUM(X11:X21)</f>
        <v>3658559.9008911555</v>
      </c>
      <c r="W28" s="23">
        <f>SUM(Y11:Y21)</f>
        <v>4451029.8059324389</v>
      </c>
      <c r="X28" s="23">
        <f>SUM(Z11:Z21)</f>
        <v>5100765.0730418004</v>
      </c>
      <c r="Y28" s="23">
        <f>SUM(AA11:AA21)</f>
        <v>5714454.7220880641</v>
      </c>
      <c r="Z28" s="23">
        <f>SUM(AB11:AB21)</f>
        <v>6217395.4771718234</v>
      </c>
      <c r="AA28" s="23">
        <f>SUM(AC11:AC21)</f>
        <v>7011950.5946607785</v>
      </c>
      <c r="AB28" s="23">
        <f>SUM(AD11:AD21)</f>
        <v>8358939.4173201052</v>
      </c>
      <c r="AC28" s="23">
        <f>SUM(AE11:AE21)</f>
        <v>9690857.2776710223</v>
      </c>
      <c r="AD28" s="23">
        <f>SUM(AF11:AF21)</f>
        <v>10873679.869744124</v>
      </c>
      <c r="AE28" s="23">
        <f>SUM(AG11:AG21)</f>
        <v>11125581.514685009</v>
      </c>
      <c r="AF28" s="23">
        <f>SUM(AH11:AH21)</f>
        <v>10988377.498558939</v>
      </c>
      <c r="AG28" s="23">
        <f>SUM(AI11:AI21)</f>
        <v>11296014.399709726</v>
      </c>
      <c r="AH28" s="23">
        <f>SUM(AJ11:AJ21)</f>
        <v>11727652.52464262</v>
      </c>
      <c r="AI28" s="23">
        <f>SUM(AK11:AK21)</f>
        <v>12133356.206063405</v>
      </c>
      <c r="AJ28" s="23">
        <f>SUM(AL11:AL21)</f>
        <v>14261855.986116176</v>
      </c>
      <c r="AK28" s="23">
        <f>SUM(AM11:AM21)</f>
        <v>16370639.814688016</v>
      </c>
      <c r="AL28" s="23">
        <f>SUM(AN11:AN21)</f>
        <v>18464984.71400483</v>
      </c>
      <c r="AM28" s="23">
        <f>SUM(AO11:AO21)</f>
        <v>19382510.211806223</v>
      </c>
      <c r="AN28" s="23">
        <f>SUM(AP11:AP21)</f>
        <v>22591453.98142786</v>
      </c>
      <c r="AO28" s="23">
        <f>SUM(AQ11:AQ21)</f>
        <v>23727843.126294415</v>
      </c>
      <c r="AP28" s="23">
        <f>SUM(AR11:AR21)</f>
        <v>25410457.854322195</v>
      </c>
      <c r="AQ28" s="23">
        <f>SUM(AS11:AS21)</f>
        <v>25848365.510642447</v>
      </c>
      <c r="AR28" s="23">
        <f>SUM(AT11:AT21)</f>
        <v>27591878.574393578</v>
      </c>
      <c r="AS28" s="23">
        <f>SUM(AU11:AU21)</f>
        <v>30460819.559222739</v>
      </c>
      <c r="AT28" s="23">
        <f>SUM(AV11:AV21)</f>
        <v>31062739.100524645</v>
      </c>
      <c r="AU28" s="23">
        <f>SUM(AW11:AW21)</f>
        <v>30947831.254029006</v>
      </c>
      <c r="AV28" s="23">
        <f>SUM(AX11:AX21)</f>
        <v>30835575.306670036</v>
      </c>
      <c r="AW28" s="23">
        <f>SUM(AY11:AY21)</f>
        <v>31990803.765903417</v>
      </c>
      <c r="AX28" s="23">
        <f>SUM(AZ11:AZ21)</f>
        <v>32897388.755731888</v>
      </c>
      <c r="AY28" s="23">
        <f>SUM(BA11:BA21)</f>
        <v>32703728.541739132</v>
      </c>
      <c r="AZ28" s="23">
        <f>SUM(BB11:BB21)</f>
        <v>34001889.940841824</v>
      </c>
      <c r="BA28" s="23">
        <f>SUM(BC11:BC21)</f>
        <v>38190629.130100459</v>
      </c>
      <c r="BB28" s="23">
        <f>SUM(BD11:BD21)</f>
        <v>42980094.745494537</v>
      </c>
      <c r="BC28" s="23">
        <f>SUM(BE11:BE21)</f>
        <v>46469238.102603406</v>
      </c>
      <c r="BD28" s="23">
        <f>SUM(BF11:BF21)</f>
        <v>50186315.321941316</v>
      </c>
      <c r="BE28" s="23">
        <f>SUM(BG11:BG21)</f>
        <v>56498612.126426861</v>
      </c>
      <c r="BF28" s="23">
        <f>SUM(BH11:BH21)</f>
        <v>61742408.797202788</v>
      </c>
      <c r="BG28" s="23">
        <f>SUM(BI11:BI21)</f>
        <v>58518577.464687049</v>
      </c>
      <c r="BH28" s="23">
        <f>SUM(BJ11:BJ21)</f>
        <v>63909913.180406429</v>
      </c>
      <c r="BI28" s="23">
        <f>SUM(BK11:BK21)</f>
        <v>70789818.403866291</v>
      </c>
      <c r="BJ28" s="23">
        <f>SUM(BL11:BL21)</f>
        <v>72061720.30261673</v>
      </c>
      <c r="BK28" s="23">
        <f>SUM(BM11:BM21)</f>
        <v>74007330.026451394</v>
      </c>
      <c r="BL28" s="23">
        <f>SUM(BN11:BN21)</f>
        <v>75896076.901990578</v>
      </c>
    </row>
    <row r="29" spans="1:67" x14ac:dyDescent="0.3">
      <c r="A29" s="22" t="s">
        <v>128</v>
      </c>
      <c r="B29" s="23">
        <v>28004.834425941292</v>
      </c>
      <c r="C29" s="23">
        <v>33701.299274623772</v>
      </c>
      <c r="D29" s="23">
        <v>35293.298733600233</v>
      </c>
      <c r="E29" s="23">
        <v>37380.892113069232</v>
      </c>
      <c r="F29" s="23">
        <v>42124.116744295978</v>
      </c>
      <c r="G29" s="23">
        <v>43758.259134231499</v>
      </c>
      <c r="H29" s="23">
        <v>53110.554459506086</v>
      </c>
      <c r="I29" s="23">
        <v>57422.570952644128</v>
      </c>
      <c r="J29" s="23">
        <v>58646.423891760671</v>
      </c>
      <c r="K29" s="23">
        <v>50991.241618014341</v>
      </c>
      <c r="L29" s="23">
        <v>49433.686117702222</v>
      </c>
      <c r="M29" s="23">
        <v>52363.493846395788</v>
      </c>
      <c r="N29" s="23">
        <v>61394.518999849635</v>
      </c>
      <c r="O29" s="23">
        <v>71666.080764508573</v>
      </c>
      <c r="P29" s="23">
        <v>77408.633476397023</v>
      </c>
      <c r="Q29" s="23">
        <v>75426.88477570079</v>
      </c>
      <c r="R29" s="23">
        <v>73287.614278329798</v>
      </c>
      <c r="S29" s="23">
        <v>81967.305711996072</v>
      </c>
      <c r="T29" s="23">
        <v>94273.478270676933</v>
      </c>
      <c r="U29" s="23">
        <v>102482.56581328808</v>
      </c>
      <c r="V29" s="23">
        <v>115859.05039004149</v>
      </c>
      <c r="W29" s="23">
        <v>143088.63028187226</v>
      </c>
      <c r="X29" s="23">
        <v>149917.21323490632</v>
      </c>
      <c r="Y29" s="23">
        <v>169600.97356555052</v>
      </c>
      <c r="Z29" s="23">
        <v>166706.4645410649</v>
      </c>
      <c r="AA29" s="23">
        <v>187075.05688610289</v>
      </c>
      <c r="AB29" s="23">
        <v>233430.59795050076</v>
      </c>
      <c r="AC29" s="23">
        <v>283649.61190003349</v>
      </c>
      <c r="AD29" s="23">
        <v>332787.88284925534</v>
      </c>
      <c r="AE29" s="23">
        <v>320670.51962814876</v>
      </c>
      <c r="AF29" s="23">
        <v>317887.31515877118</v>
      </c>
      <c r="AG29" s="23">
        <v>336316.45268665836</v>
      </c>
      <c r="AH29" s="23">
        <v>348930.0326023337</v>
      </c>
      <c r="AI29" s="23">
        <v>347365.95397144713</v>
      </c>
      <c r="AJ29" s="23">
        <v>343537.82847778074</v>
      </c>
      <c r="AK29" s="23">
        <v>380078.75042714749</v>
      </c>
      <c r="AL29" s="23">
        <v>470620.06543058716</v>
      </c>
      <c r="AM29" s="23">
        <v>528619.07090996311</v>
      </c>
      <c r="AN29" s="23">
        <v>474651.46268646582</v>
      </c>
      <c r="AO29" s="23">
        <v>503673.41706037364</v>
      </c>
      <c r="AP29" s="23">
        <v>598848.81263749313</v>
      </c>
      <c r="AQ29" s="23">
        <v>742032.76746877737</v>
      </c>
      <c r="AR29" s="23">
        <v>701442.20310890651</v>
      </c>
      <c r="AS29" s="23">
        <v>880239.52156295127</v>
      </c>
      <c r="AT29" s="23">
        <v>1025284.159391772</v>
      </c>
      <c r="AU29" s="23">
        <v>1140500.240582942</v>
      </c>
      <c r="AV29" s="23">
        <v>1198953.0214290158</v>
      </c>
      <c r="AW29" s="23">
        <v>1259627.1164623776</v>
      </c>
      <c r="AX29" s="23">
        <v>1381860.9054764099</v>
      </c>
      <c r="AY29" s="23">
        <v>1507603.7470990766</v>
      </c>
      <c r="AZ29" s="23">
        <v>1636497.4394032615</v>
      </c>
      <c r="BA29" s="23">
        <v>1823390.5575935175</v>
      </c>
      <c r="BB29" s="23">
        <v>2123048.5268739024</v>
      </c>
      <c r="BC29" s="23">
        <v>2478364.0408207201</v>
      </c>
      <c r="BD29" s="23">
        <v>2942659.1623193603</v>
      </c>
      <c r="BE29" s="23">
        <v>3747746.0596803501</v>
      </c>
      <c r="BF29" s="23">
        <v>4781763.4204283655</v>
      </c>
      <c r="BG29" s="23">
        <v>5281274.3507092642</v>
      </c>
      <c r="BH29" s="23">
        <v>6241803.4752515554</v>
      </c>
      <c r="BI29" s="23">
        <v>7695689.2656138195</v>
      </c>
      <c r="BJ29" s="23">
        <v>8742596.7513101492</v>
      </c>
      <c r="BK29" s="23">
        <v>9793241.3574090172</v>
      </c>
      <c r="BL29" s="23">
        <v>10732012.490049984</v>
      </c>
    </row>
    <row r="30" spans="1:67" x14ac:dyDescent="0.3">
      <c r="A30" s="24" t="s">
        <v>129</v>
      </c>
      <c r="B30" s="25">
        <f>B29/B28</f>
        <v>3.5533523172546717E-2</v>
      </c>
      <c r="C30" s="25">
        <f>C29/C28</f>
        <v>4.0062182796118659E-2</v>
      </c>
      <c r="D30" s="25">
        <f>D29/D28</f>
        <v>4.0866998171519155E-2</v>
      </c>
      <c r="E30" s="25">
        <f>E29/E28</f>
        <v>3.9619920009418934E-2</v>
      </c>
      <c r="F30" s="25">
        <f>F29/F28</f>
        <v>4.1323722773060977E-2</v>
      </c>
      <c r="G30" s="25">
        <f>G29/G28</f>
        <v>4.0192279974087759E-2</v>
      </c>
      <c r="H30" s="25">
        <f>H29/H28</f>
        <v>4.7172353821500729E-2</v>
      </c>
      <c r="I30" s="25">
        <f>I29/I28</f>
        <v>4.7996618627761875E-2</v>
      </c>
      <c r="J30" s="25">
        <f>J29/J28</f>
        <v>4.6067060843974141E-2</v>
      </c>
      <c r="K30" s="25">
        <f>K29/K28</f>
        <v>3.818730719305289E-2</v>
      </c>
      <c r="L30" s="25">
        <f>L29/L28</f>
        <v>3.442174081122476E-2</v>
      </c>
      <c r="M30" s="25">
        <f>M29/M28</f>
        <v>3.388066882694879E-2</v>
      </c>
      <c r="N30" s="25">
        <f>N29/N28</f>
        <v>3.6261466961592548E-2</v>
      </c>
      <c r="O30" s="25">
        <f>O29/O28</f>
        <v>3.8888132521040009E-2</v>
      </c>
      <c r="P30" s="25">
        <f>P29/P28</f>
        <v>3.8657355453372788E-2</v>
      </c>
      <c r="Q30" s="25">
        <f>Q29/Q28</f>
        <v>3.5482032277725992E-2</v>
      </c>
      <c r="R30" s="25">
        <f>R29/R28</f>
        <v>3.1956140704419038E-2</v>
      </c>
      <c r="S30" s="25">
        <f>S29/S28</f>
        <v>3.2342278131502068E-2</v>
      </c>
      <c r="T30" s="25">
        <f>T29/T28</f>
        <v>3.2919184123949022E-2</v>
      </c>
      <c r="U30" s="25">
        <f>U29/U28</f>
        <v>3.2277879341159998E-2</v>
      </c>
      <c r="V30" s="25">
        <f>V29/V28</f>
        <v>3.1667938623014057E-2</v>
      </c>
      <c r="W30" s="25">
        <f>W29/W28</f>
        <v>3.2147308942114997E-2</v>
      </c>
      <c r="X30" s="25">
        <f>X29/X28</f>
        <v>2.9391122917469394E-2</v>
      </c>
      <c r="Y30" s="25">
        <f>Y29/Y28</f>
        <v>2.9679292568369191E-2</v>
      </c>
      <c r="Z30" s="25">
        <f>Z29/Z28</f>
        <v>2.6812909867669626E-2</v>
      </c>
      <c r="AA30" s="25">
        <f>AA29/AA28</f>
        <v>2.6679460210194642E-2</v>
      </c>
      <c r="AB30" s="25">
        <f>AB29/AB28</f>
        <v>2.7925863114502524E-2</v>
      </c>
      <c r="AC30" s="25">
        <f>AC29/AC28</f>
        <v>2.9269816258010378E-2</v>
      </c>
      <c r="AD30" s="25">
        <f>AD29/AD28</f>
        <v>3.0604899798019013E-2</v>
      </c>
      <c r="AE30" s="25">
        <f>AE29/AE28</f>
        <v>2.8822809774472061E-2</v>
      </c>
      <c r="AF30" s="25">
        <f>AF29/AF28</f>
        <v>2.8929413391600375E-2</v>
      </c>
      <c r="AG30" s="25">
        <f>AG29/AG28</f>
        <v>2.9773019118610605E-2</v>
      </c>
      <c r="AH30" s="25">
        <f>AH29/AH28</f>
        <v>2.975276014267542E-2</v>
      </c>
      <c r="AI30" s="25">
        <f>AI29/AI28</f>
        <v>2.8629008171527831E-2</v>
      </c>
      <c r="AJ30" s="25">
        <f>AJ29/AJ28</f>
        <v>2.4087876697970627E-2</v>
      </c>
      <c r="AK30" s="25">
        <f>AK29/AK28</f>
        <v>2.3217098093266605E-2</v>
      </c>
      <c r="AL30" s="25">
        <f>AL29/AL28</f>
        <v>2.5487162471011623E-2</v>
      </c>
      <c r="AM30" s="25">
        <f>AM29/AM28</f>
        <v>2.7272993287937083E-2</v>
      </c>
      <c r="AN30" s="25">
        <f>AN29/AN28</f>
        <v>2.1010221966088177E-2</v>
      </c>
      <c r="AO30" s="25">
        <f>AO29/AO28</f>
        <v>2.1227104982931184E-2</v>
      </c>
      <c r="AP30" s="25">
        <f>AP29/AP28</f>
        <v>2.3567021738478116E-2</v>
      </c>
      <c r="AQ30" s="25">
        <f>AQ29/AQ28</f>
        <v>2.8707144641825152E-2</v>
      </c>
      <c r="AR30" s="25">
        <f>AR29/AR28</f>
        <v>2.5422053131238201E-2</v>
      </c>
      <c r="AS30" s="25">
        <f>AS29/AS28</f>
        <v>2.8897433959436516E-2</v>
      </c>
      <c r="AT30" s="25">
        <f>AT29/AT28</f>
        <v>3.3006881848821085E-2</v>
      </c>
      <c r="AU30" s="25">
        <f>AU29/AU28</f>
        <v>3.6852347785580733E-2</v>
      </c>
      <c r="AV30" s="25">
        <f>AV29/AV28</f>
        <v>3.8882135634085949E-2</v>
      </c>
      <c r="AW30" s="25">
        <f>AW29/AW28</f>
        <v>3.9374662971266731E-2</v>
      </c>
      <c r="AX30" s="25">
        <f>AX29/AX28</f>
        <v>4.200518514514745E-2</v>
      </c>
      <c r="AY30" s="25">
        <f>AY29/AY28</f>
        <v>4.6098833812632446E-2</v>
      </c>
      <c r="AZ30" s="25">
        <f>AZ29/AZ28</f>
        <v>4.8129602273594821E-2</v>
      </c>
      <c r="BA30" s="25">
        <f>BA29/BA28</f>
        <v>4.7744449335514812E-2</v>
      </c>
      <c r="BB30" s="25">
        <f>BB29/BB28</f>
        <v>4.9396087641162184E-2</v>
      </c>
      <c r="BC30" s="25">
        <f>BC29/BC28</f>
        <v>5.333343394502247E-2</v>
      </c>
      <c r="BD30" s="25">
        <f>BD29/BD28</f>
        <v>5.863469241450444E-2</v>
      </c>
      <c r="BE30" s="25">
        <f>BE29/BE28</f>
        <v>6.6333418089881996E-2</v>
      </c>
      <c r="BF30" s="25">
        <f>BF29/BF28</f>
        <v>7.7446985201604271E-2</v>
      </c>
      <c r="BG30" s="25">
        <f>BG29/BG28</f>
        <v>9.0249534071402224E-2</v>
      </c>
      <c r="BH30" s="25">
        <f>BH29/BH28</f>
        <v>9.7665654115849654E-2</v>
      </c>
      <c r="BI30" s="25">
        <f>BI29/BI28</f>
        <v>0.10871180968015462</v>
      </c>
      <c r="BJ30" s="25">
        <f>BJ29/BJ28</f>
        <v>0.12132095535044679</v>
      </c>
      <c r="BK30" s="25">
        <f>BK29/BK28</f>
        <v>0.1323279917530974</v>
      </c>
      <c r="BL30" s="25">
        <f>BL29/BL28</f>
        <v>0.14140404785228772</v>
      </c>
    </row>
    <row r="31" spans="1:67" x14ac:dyDescent="0.3">
      <c r="D31" s="15"/>
      <c r="E31" s="15"/>
      <c r="F31" s="15"/>
      <c r="G31" s="15"/>
      <c r="H31" s="15"/>
      <c r="I31" s="15"/>
      <c r="J31" s="15"/>
      <c r="K31" s="15"/>
      <c r="L31" s="15"/>
      <c r="M31" s="15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/>
      <c r="AB31" s="15"/>
      <c r="AC31" s="15"/>
      <c r="AD31" s="15"/>
      <c r="AE31" s="15"/>
      <c r="AF31" s="15"/>
      <c r="AG31" s="15"/>
      <c r="AH31" s="15"/>
      <c r="AI31" s="15"/>
      <c r="AJ31" s="15"/>
      <c r="AK31" s="15"/>
      <c r="AL31" s="15"/>
      <c r="AM31" s="15"/>
      <c r="AN31" s="15"/>
      <c r="AO31" s="15"/>
      <c r="AP31" s="15"/>
      <c r="AQ31" s="15"/>
      <c r="AR31" s="15"/>
      <c r="AS31" s="15"/>
      <c r="AT31" s="15"/>
      <c r="AU31" s="15"/>
      <c r="AV31" s="15"/>
      <c r="AW31" s="15"/>
      <c r="AX31" s="15"/>
      <c r="AY31" s="15"/>
      <c r="AZ31" s="15"/>
      <c r="BA31" s="15"/>
      <c r="BB31" s="15"/>
      <c r="BC31" s="15"/>
      <c r="BD31" s="15"/>
      <c r="BE31" s="15"/>
      <c r="BF31" s="15"/>
      <c r="BG31" s="15"/>
      <c r="BH31" s="15"/>
      <c r="BI31" s="15"/>
      <c r="BJ31" s="15"/>
      <c r="BK31" s="15"/>
      <c r="BL31" s="15"/>
      <c r="BM31" s="15"/>
      <c r="BN31" s="15"/>
    </row>
    <row r="32" spans="1:67" x14ac:dyDescent="0.3">
      <c r="A32" s="29"/>
      <c r="B32" s="11">
        <v>1970</v>
      </c>
      <c r="C32" s="11">
        <v>1971</v>
      </c>
      <c r="D32" s="11">
        <v>1972</v>
      </c>
      <c r="E32" s="11">
        <v>1973</v>
      </c>
      <c r="F32" s="11">
        <v>1974</v>
      </c>
      <c r="G32" s="11">
        <v>1975</v>
      </c>
      <c r="H32" s="11">
        <v>1976</v>
      </c>
      <c r="I32" s="11">
        <v>1977</v>
      </c>
      <c r="J32" s="11">
        <v>1978</v>
      </c>
      <c r="K32" s="11">
        <v>1979</v>
      </c>
      <c r="L32" s="11">
        <v>1980</v>
      </c>
      <c r="M32" s="11">
        <v>1981</v>
      </c>
      <c r="N32" s="11">
        <v>1982</v>
      </c>
      <c r="O32" s="11">
        <v>1983</v>
      </c>
      <c r="P32" s="11">
        <v>1984</v>
      </c>
      <c r="Q32" s="11">
        <v>1985</v>
      </c>
      <c r="R32" s="11">
        <v>1986</v>
      </c>
      <c r="S32" s="11">
        <v>1987</v>
      </c>
      <c r="T32" s="11">
        <v>1988</v>
      </c>
      <c r="U32" s="11">
        <v>1989</v>
      </c>
      <c r="V32" s="11">
        <v>1990</v>
      </c>
      <c r="W32" s="11">
        <v>1991</v>
      </c>
      <c r="X32" s="11">
        <v>1992</v>
      </c>
      <c r="Y32" s="11">
        <v>1993</v>
      </c>
      <c r="Z32" s="11">
        <v>1994</v>
      </c>
      <c r="AA32" s="11">
        <v>1995</v>
      </c>
      <c r="AB32" s="11">
        <v>1996</v>
      </c>
      <c r="AC32" s="11">
        <v>1997</v>
      </c>
      <c r="AD32" s="11">
        <v>1998</v>
      </c>
      <c r="AE32" s="11">
        <v>1999</v>
      </c>
      <c r="AF32" s="11">
        <v>2000</v>
      </c>
      <c r="AG32" s="11">
        <v>2001</v>
      </c>
      <c r="AH32" s="11">
        <v>2002</v>
      </c>
      <c r="AI32" s="11">
        <v>2003</v>
      </c>
      <c r="AJ32" s="11">
        <v>2004</v>
      </c>
      <c r="AK32" s="11">
        <v>2005</v>
      </c>
      <c r="AL32" s="11">
        <v>2006</v>
      </c>
      <c r="AM32" s="11">
        <v>2007</v>
      </c>
      <c r="AN32" s="11">
        <v>2008</v>
      </c>
      <c r="AO32" s="11">
        <v>2009</v>
      </c>
      <c r="AP32" s="11">
        <v>2010</v>
      </c>
      <c r="AQ32" s="11">
        <v>2011</v>
      </c>
      <c r="AR32" s="11">
        <v>2012</v>
      </c>
      <c r="AS32" s="11">
        <v>2013</v>
      </c>
      <c r="AT32" s="11">
        <v>2014</v>
      </c>
    </row>
    <row r="33" spans="1:46" x14ac:dyDescent="0.3">
      <c r="A33" s="30" t="s">
        <v>130</v>
      </c>
      <c r="B33" s="28">
        <f>(B35/$B$35)*100</f>
        <v>100</v>
      </c>
      <c r="C33" s="28">
        <f t="shared" ref="C33:AT33" si="2">(C35/$B$35)*100</f>
        <v>111.15733141638376</v>
      </c>
      <c r="D33" s="28">
        <f t="shared" si="2"/>
        <v>126.763654091782</v>
      </c>
      <c r="E33" s="28">
        <f t="shared" si="2"/>
        <v>158.8019884920956</v>
      </c>
      <c r="F33" s="28">
        <f t="shared" si="2"/>
        <v>200.57189302710702</v>
      </c>
      <c r="G33" s="28">
        <f t="shared" si="2"/>
        <v>219.93618796036532</v>
      </c>
      <c r="H33" s="28">
        <f t="shared" si="2"/>
        <v>245.76529197895752</v>
      </c>
      <c r="I33" s="28">
        <f t="shared" si="2"/>
        <v>279.77397914158854</v>
      </c>
      <c r="J33" s="28">
        <f t="shared" si="2"/>
        <v>325.45063486913739</v>
      </c>
      <c r="K33" s="28">
        <f t="shared" si="2"/>
        <v>397.970360170329</v>
      </c>
      <c r="L33" s="28">
        <f t="shared" si="2"/>
        <v>456.45458207645487</v>
      </c>
      <c r="M33" s="28">
        <f t="shared" si="2"/>
        <v>468.19973362947735</v>
      </c>
      <c r="N33" s="28">
        <f t="shared" si="2"/>
        <v>474.23257410217587</v>
      </c>
      <c r="O33" s="28">
        <f t="shared" si="2"/>
        <v>493.41784565217779</v>
      </c>
      <c r="P33" s="28">
        <f t="shared" si="2"/>
        <v>504.87649697401815</v>
      </c>
      <c r="Q33" s="28">
        <f t="shared" si="2"/>
        <v>461.64563168633066</v>
      </c>
      <c r="R33" s="28">
        <f t="shared" si="2"/>
        <v>462.24238219655626</v>
      </c>
      <c r="S33" s="28">
        <f t="shared" si="2"/>
        <v>507.75048368791198</v>
      </c>
      <c r="T33" s="28">
        <f t="shared" si="2"/>
        <v>587.47529671673465</v>
      </c>
      <c r="U33" s="28">
        <f t="shared" si="2"/>
        <v>651.41407347229472</v>
      </c>
      <c r="V33" s="28">
        <f t="shared" si="2"/>
        <v>1066.2955888876165</v>
      </c>
      <c r="W33" s="28">
        <f t="shared" si="2"/>
        <v>1085.905397432362</v>
      </c>
      <c r="X33" s="28">
        <f t="shared" si="2"/>
        <v>1118.6469053715155</v>
      </c>
      <c r="Y33" s="28">
        <f t="shared" si="2"/>
        <v>1190.9519237671989</v>
      </c>
      <c r="Z33" s="28">
        <f t="shared" si="2"/>
        <v>1193.9147564602451</v>
      </c>
      <c r="AA33" s="28">
        <f t="shared" si="2"/>
        <v>1372.2968608128256</v>
      </c>
      <c r="AB33" s="28">
        <f t="shared" si="2"/>
        <v>1499.0975542967039</v>
      </c>
      <c r="AC33" s="28">
        <f t="shared" si="2"/>
        <v>1546.7752704995328</v>
      </c>
      <c r="AD33" s="28">
        <f t="shared" si="2"/>
        <v>1412.4794733957349</v>
      </c>
      <c r="AE33" s="28">
        <f t="shared" si="2"/>
        <v>1464.2257333440425</v>
      </c>
      <c r="AF33" s="28">
        <f t="shared" si="2"/>
        <v>1603.4906781014752</v>
      </c>
      <c r="AG33" s="28">
        <f t="shared" si="2"/>
        <v>1693.1441163975596</v>
      </c>
      <c r="AH33" s="28">
        <f t="shared" si="2"/>
        <v>1867.1403953590893</v>
      </c>
      <c r="AI33" s="28">
        <f t="shared" si="2"/>
        <v>2129.6294191820293</v>
      </c>
      <c r="AJ33" s="28">
        <f t="shared" si="2"/>
        <v>2534.6902164296212</v>
      </c>
      <c r="AK33" s="28">
        <f t="shared" si="2"/>
        <v>3017.2660978082645</v>
      </c>
      <c r="AL33" s="28">
        <f t="shared" si="2"/>
        <v>3576.6519896491131</v>
      </c>
      <c r="AM33" s="28">
        <f t="shared" si="2"/>
        <v>4431.3649344891364</v>
      </c>
      <c r="AN33" s="28">
        <f t="shared" si="2"/>
        <v>5379.7431184467323</v>
      </c>
      <c r="AO33" s="28">
        <f t="shared" si="2"/>
        <v>5117.6801691502578</v>
      </c>
      <c r="AP33" s="28">
        <f t="shared" si="2"/>
        <v>5988.1206728235511</v>
      </c>
      <c r="AQ33" s="28">
        <f t="shared" si="2"/>
        <v>7226.4345206312737</v>
      </c>
      <c r="AR33" s="28">
        <f t="shared" si="2"/>
        <v>7830.9010717385736</v>
      </c>
      <c r="AS33" s="28">
        <f t="shared" si="2"/>
        <v>8462.8024720355534</v>
      </c>
      <c r="AT33" s="28">
        <f t="shared" si="2"/>
        <v>8830.5951035289236</v>
      </c>
    </row>
    <row r="34" spans="1:46" x14ac:dyDescent="0.3">
      <c r="A34" s="30" t="s">
        <v>128</v>
      </c>
      <c r="B34" s="28">
        <f>(B36/$B$36)*100</f>
        <v>100</v>
      </c>
      <c r="C34" s="28">
        <f t="shared" ref="C34:AT34" si="3">(C36/$B$36)*100</f>
        <v>108.70773805443066</v>
      </c>
      <c r="D34" s="28">
        <f t="shared" si="3"/>
        <v>122.89676005948174</v>
      </c>
      <c r="E34" s="28">
        <f t="shared" si="3"/>
        <v>151.7803659169526</v>
      </c>
      <c r="F34" s="28">
        <f t="shared" si="3"/>
        <v>159.02374239811726</v>
      </c>
      <c r="G34" s="28">
        <f t="shared" si="3"/>
        <v>179.90316754686205</v>
      </c>
      <c r="H34" s="28">
        <f t="shared" si="3"/>
        <v>176.83283527782777</v>
      </c>
      <c r="I34" s="28">
        <f t="shared" si="3"/>
        <v>198.43869168481842</v>
      </c>
      <c r="J34" s="28">
        <f t="shared" si="3"/>
        <v>247.61004073730842</v>
      </c>
      <c r="K34" s="28">
        <f t="shared" si="3"/>
        <v>300.87954438853097</v>
      </c>
      <c r="L34" s="28">
        <f t="shared" si="3"/>
        <v>353.00265668967745</v>
      </c>
      <c r="M34" s="28">
        <f t="shared" si="3"/>
        <v>340.14923975483669</v>
      </c>
      <c r="N34" s="28">
        <f t="shared" si="3"/>
        <v>337.1969730935956</v>
      </c>
      <c r="O34" s="28">
        <f t="shared" si="3"/>
        <v>356.74556498385516</v>
      </c>
      <c r="P34" s="28">
        <f t="shared" si="3"/>
        <v>370.1253406610179</v>
      </c>
      <c r="Q34" s="28">
        <f t="shared" si="3"/>
        <v>368.46625407635219</v>
      </c>
      <c r="R34" s="28">
        <f t="shared" si="3"/>
        <v>364.40559400112392</v>
      </c>
      <c r="S34" s="28">
        <f t="shared" si="3"/>
        <v>403.16614746712719</v>
      </c>
      <c r="T34" s="28">
        <f t="shared" si="3"/>
        <v>499.20727872090202</v>
      </c>
      <c r="U34" s="28">
        <f t="shared" si="3"/>
        <v>560.72935952590831</v>
      </c>
      <c r="V34" s="28">
        <f t="shared" si="3"/>
        <v>503.483558041268</v>
      </c>
      <c r="W34" s="28">
        <f t="shared" si="3"/>
        <v>534.26841387376442</v>
      </c>
      <c r="X34" s="28">
        <f t="shared" si="3"/>
        <v>635.2251169921675</v>
      </c>
      <c r="Y34" s="28">
        <f t="shared" si="3"/>
        <v>787.10659782623202</v>
      </c>
      <c r="Z34" s="28">
        <f t="shared" si="3"/>
        <v>744.05041160668088</v>
      </c>
      <c r="AA34" s="28">
        <f t="shared" si="3"/>
        <v>933.70854423724302</v>
      </c>
      <c r="AB34" s="28">
        <f t="shared" si="3"/>
        <v>1087.5637328751018</v>
      </c>
      <c r="AC34" s="28">
        <f t="shared" si="3"/>
        <v>1209.7784673949877</v>
      </c>
      <c r="AD34" s="28">
        <f t="shared" si="3"/>
        <v>1271.7818875703256</v>
      </c>
      <c r="AE34" s="28">
        <f t="shared" si="3"/>
        <v>1336.1415528190767</v>
      </c>
      <c r="AF34" s="28">
        <f t="shared" si="3"/>
        <v>1465.8002768380165</v>
      </c>
      <c r="AG34" s="28">
        <f t="shared" si="3"/>
        <v>1599.1812063732941</v>
      </c>
      <c r="AH34" s="28">
        <f t="shared" si="3"/>
        <v>1735.9043809803736</v>
      </c>
      <c r="AI34" s="28">
        <f t="shared" si="3"/>
        <v>1934.150082336221</v>
      </c>
      <c r="AJ34" s="28">
        <f t="shared" si="3"/>
        <v>2252.0103912769928</v>
      </c>
      <c r="AK34" s="28">
        <f t="shared" si="3"/>
        <v>2628.9090911707635</v>
      </c>
      <c r="AL34" s="28">
        <f t="shared" si="3"/>
        <v>3121.4072253390618</v>
      </c>
      <c r="AM34" s="28">
        <f t="shared" si="3"/>
        <v>3975.3980954429885</v>
      </c>
      <c r="AN34" s="28">
        <f t="shared" si="3"/>
        <v>5072.225516808684</v>
      </c>
      <c r="AO34" s="28">
        <f t="shared" si="3"/>
        <v>5602.0785989732231</v>
      </c>
      <c r="AP34" s="28">
        <f t="shared" si="3"/>
        <v>6620.9538353195794</v>
      </c>
      <c r="AQ34" s="28">
        <f t="shared" si="3"/>
        <v>8163.1540564548213</v>
      </c>
      <c r="AR34" s="28">
        <f t="shared" si="3"/>
        <v>9273.6545969042381</v>
      </c>
      <c r="AS34" s="28">
        <f t="shared" si="3"/>
        <v>10388.119264350016</v>
      </c>
      <c r="AT34" s="28">
        <f t="shared" si="3"/>
        <v>11383.914847436045</v>
      </c>
    </row>
    <row r="35" spans="1:46" x14ac:dyDescent="0.3">
      <c r="A35" s="31" t="s">
        <v>130</v>
      </c>
      <c r="B35" s="26">
        <f>SUM(V13:V21)</f>
        <v>225388.27892994563</v>
      </c>
      <c r="C35" s="26">
        <f>SUM(W13:W21)</f>
        <v>250535.5961838431</v>
      </c>
      <c r="D35" s="26">
        <f>SUM(X13:X21)</f>
        <v>285710.41826617706</v>
      </c>
      <c r="E35" s="26">
        <f>SUM(Y13:Y21)</f>
        <v>357921.06876886456</v>
      </c>
      <c r="F35" s="26">
        <f>SUM(Z13:Z21)</f>
        <v>452065.53771100816</v>
      </c>
      <c r="G35" s="26">
        <f>SUM(AA13:AA21)</f>
        <v>495710.38878799771</v>
      </c>
      <c r="H35" s="26">
        <f>SUM(AB13:AB21)</f>
        <v>553926.16179852805</v>
      </c>
      <c r="I35" s="26">
        <f>SUM(AC13:AC21)</f>
        <v>630577.75648105145</v>
      </c>
      <c r="J35" s="26">
        <f>SUM(AD13:AD21)</f>
        <v>733527.58469813026</v>
      </c>
      <c r="K35" s="26">
        <f>SUM(AE13:AE21)</f>
        <v>896978.54543921037</v>
      </c>
      <c r="L35" s="26">
        <f>SUM(AF13:AF21)</f>
        <v>1028795.1266389977</v>
      </c>
      <c r="M35" s="26">
        <f>SUM(AG13:AG21)</f>
        <v>1055267.3215820689</v>
      </c>
      <c r="N35" s="26">
        <f>SUM(AH13:AH21)</f>
        <v>1068864.6368940733</v>
      </c>
      <c r="O35" s="26">
        <f>SUM(AI13:AI21)</f>
        <v>1112105.9902486592</v>
      </c>
      <c r="P35" s="26">
        <f>SUM(AJ13:AJ21)</f>
        <v>1137932.4472515385</v>
      </c>
      <c r="Q35" s="26">
        <f>SUM(AK13:AK21)</f>
        <v>1040495.1440130963</v>
      </c>
      <c r="R35" s="26">
        <f>SUM(AL13:AL21)</f>
        <v>1041840.1497175996</v>
      </c>
      <c r="S35" s="26">
        <f>SUM(AM13:AM21)</f>
        <v>1144410.0764426591</v>
      </c>
      <c r="T35" s="26">
        <f>SUM(AN13:AN21)</f>
        <v>1324100.4604084396</v>
      </c>
      <c r="U35" s="26">
        <f>SUM(AO13:AO21)</f>
        <v>1468210.9689066566</v>
      </c>
      <c r="V35" s="26">
        <f>SUM(AP13:AP21)</f>
        <v>2403305.2760997275</v>
      </c>
      <c r="W35" s="26">
        <f>SUM(AQ13:AQ21)</f>
        <v>2447503.4860801869</v>
      </c>
      <c r="X35" s="26">
        <f>SUM(AR13:AR21)</f>
        <v>2521299.0073199566</v>
      </c>
      <c r="Y35" s="26">
        <f>SUM(AS13:AS21)</f>
        <v>2684266.0438619675</v>
      </c>
      <c r="Z35" s="26">
        <f>SUM(AT13:AT21)</f>
        <v>2690943.9214763986</v>
      </c>
      <c r="AA35" s="26">
        <f>SUM(AU13:AU21)</f>
        <v>3092996.276395699</v>
      </c>
      <c r="AB35" s="26">
        <f>SUM(AV13:AV21)</f>
        <v>3378790.1771102482</v>
      </c>
      <c r="AC35" s="26">
        <f>SUM(AW13:AW21)</f>
        <v>3486250.1610929077</v>
      </c>
      <c r="AD35" s="26">
        <f>SUM(AX13:AX21)</f>
        <v>3183563.1753254058</v>
      </c>
      <c r="AE35" s="26">
        <f>SUM(AY13:AY21)</f>
        <v>3300193.1800335129</v>
      </c>
      <c r="AF35" s="26">
        <f>SUM(AZ13:AZ21)</f>
        <v>3614080.0421750294</v>
      </c>
      <c r="AG35" s="26">
        <f>SUM(BA13:BA21)</f>
        <v>3816148.3837520946</v>
      </c>
      <c r="AH35" s="26">
        <f>SUM(BB13:BB21)</f>
        <v>4208315.6023056339</v>
      </c>
      <c r="AI35" s="26">
        <f>SUM(BC13:BC21)</f>
        <v>4799935.0954801738</v>
      </c>
      <c r="AJ35" s="26">
        <f>SUM(BD13:BD21)</f>
        <v>5712894.6550164372</v>
      </c>
      <c r="AK35" s="26">
        <f>SUM(BE13:BE21)</f>
        <v>6800564.1285867775</v>
      </c>
      <c r="AL35" s="26">
        <f>SUM(BF13:BF21)</f>
        <v>8061354.3627837943</v>
      </c>
      <c r="AM35" s="26">
        <f>SUM(BG13:BG21)</f>
        <v>9987777.158950178</v>
      </c>
      <c r="AN35" s="26">
        <f>SUM(BH13:BH21)</f>
        <v>12125310.425519276</v>
      </c>
      <c r="AO35" s="26">
        <f>SUM(BI13:BI21)</f>
        <v>11534651.254386898</v>
      </c>
      <c r="AP35" s="26">
        <f>SUM(BJ13:BJ21)</f>
        <v>13496522.124725282</v>
      </c>
      <c r="AQ35" s="26">
        <f>SUM(BK13:BK21)</f>
        <v>16287536.394050295</v>
      </c>
      <c r="AR35" s="26">
        <f>SUM(BL13:BL21)</f>
        <v>17649933.150298238</v>
      </c>
      <c r="AS35" s="26">
        <f>SUM(BM13:BM21)</f>
        <v>19074164.840961825</v>
      </c>
      <c r="AT35" s="26">
        <f>SUM(BN13:BN21)</f>
        <v>19903126.323115893</v>
      </c>
    </row>
    <row r="36" spans="1:46" x14ac:dyDescent="0.3">
      <c r="A36" s="31" t="s">
        <v>128</v>
      </c>
      <c r="B36" s="26">
        <v>94273.478270676933</v>
      </c>
      <c r="C36" s="26">
        <v>102482.56581328808</v>
      </c>
      <c r="D36" s="26">
        <v>115859.05039004149</v>
      </c>
      <c r="E36" s="26">
        <v>143088.63028187226</v>
      </c>
      <c r="F36" s="26">
        <v>149917.21323490632</v>
      </c>
      <c r="G36" s="26">
        <v>169600.97356555052</v>
      </c>
      <c r="H36" s="26">
        <v>166706.4645410649</v>
      </c>
      <c r="I36" s="26">
        <v>187075.05688610289</v>
      </c>
      <c r="J36" s="26">
        <v>233430.59795050076</v>
      </c>
      <c r="K36" s="26">
        <v>283649.61190003349</v>
      </c>
      <c r="L36" s="26">
        <v>332787.88284925534</v>
      </c>
      <c r="M36" s="26">
        <v>320670.51962814876</v>
      </c>
      <c r="N36" s="26">
        <v>317887.31515877118</v>
      </c>
      <c r="O36" s="26">
        <v>336316.45268665836</v>
      </c>
      <c r="P36" s="26">
        <v>348930.0326023337</v>
      </c>
      <c r="Q36" s="26">
        <v>347365.95397144713</v>
      </c>
      <c r="R36" s="26">
        <v>343537.82847778074</v>
      </c>
      <c r="S36" s="26">
        <v>380078.75042714749</v>
      </c>
      <c r="T36" s="26">
        <v>470620.06543058716</v>
      </c>
      <c r="U36" s="26">
        <v>528619.07090996311</v>
      </c>
      <c r="V36" s="26">
        <v>474651.46268646582</v>
      </c>
      <c r="W36" s="26">
        <v>503673.41706037364</v>
      </c>
      <c r="X36" s="26">
        <v>598848.81263749313</v>
      </c>
      <c r="Y36" s="26">
        <v>742032.76746877737</v>
      </c>
      <c r="Z36" s="26">
        <v>701442.20310890651</v>
      </c>
      <c r="AA36" s="26">
        <v>880239.52156295127</v>
      </c>
      <c r="AB36" s="26">
        <v>1025284.159391772</v>
      </c>
      <c r="AC36" s="26">
        <v>1140500.240582942</v>
      </c>
      <c r="AD36" s="26">
        <v>1198953.0214290158</v>
      </c>
      <c r="AE36" s="26">
        <v>1259627.1164623776</v>
      </c>
      <c r="AF36" s="26">
        <v>1381860.9054764099</v>
      </c>
      <c r="AG36" s="26">
        <v>1507603.7470990766</v>
      </c>
      <c r="AH36" s="26">
        <v>1636497.4394032615</v>
      </c>
      <c r="AI36" s="26">
        <v>1823390.5575935175</v>
      </c>
      <c r="AJ36" s="26">
        <v>2123048.5268739024</v>
      </c>
      <c r="AK36" s="26">
        <v>2478364.0408207201</v>
      </c>
      <c r="AL36" s="26">
        <v>2942659.1623193603</v>
      </c>
      <c r="AM36" s="26">
        <v>3747746.0596803501</v>
      </c>
      <c r="AN36" s="26">
        <v>4781763.4204283655</v>
      </c>
      <c r="AO36" s="26">
        <v>5281274.3507092642</v>
      </c>
      <c r="AP36" s="26">
        <v>6241803.4752515554</v>
      </c>
      <c r="AQ36" s="26">
        <v>7695689.2656138195</v>
      </c>
      <c r="AR36" s="26">
        <v>8742596.7513101492</v>
      </c>
      <c r="AS36" s="26">
        <v>9793241.3574090172</v>
      </c>
      <c r="AT36" s="26">
        <v>10732012.490049984</v>
      </c>
    </row>
    <row r="37" spans="1:46" x14ac:dyDescent="0.3">
      <c r="A37" s="31" t="s">
        <v>129</v>
      </c>
      <c r="B37" s="27">
        <f>B36/B35</f>
        <v>0.41827143238437287</v>
      </c>
      <c r="C37" s="27">
        <f t="shared" ref="C37:AT37" si="4">C36/C35</f>
        <v>0.40905391239529226</v>
      </c>
      <c r="D37" s="27">
        <f t="shared" si="4"/>
        <v>0.40551216540554519</v>
      </c>
      <c r="E37" s="27">
        <f t="shared" si="4"/>
        <v>0.39977705356673182</v>
      </c>
      <c r="F37" s="27">
        <f t="shared" si="4"/>
        <v>0.33162716626000333</v>
      </c>
      <c r="G37" s="27">
        <f t="shared" si="4"/>
        <v>0.34213721842752098</v>
      </c>
      <c r="H37" s="27">
        <f t="shared" si="4"/>
        <v>0.30095430770012765</v>
      </c>
      <c r="I37" s="27">
        <f t="shared" si="4"/>
        <v>0.29667246420184251</v>
      </c>
      <c r="J37" s="27">
        <f t="shared" si="4"/>
        <v>0.3182301563295194</v>
      </c>
      <c r="K37" s="27">
        <f t="shared" si="4"/>
        <v>0.31622786670013708</v>
      </c>
      <c r="L37" s="27">
        <f t="shared" si="4"/>
        <v>0.32347342462288897</v>
      </c>
      <c r="M37" s="27">
        <f t="shared" si="4"/>
        <v>0.30387610141039506</v>
      </c>
      <c r="N37" s="27">
        <f t="shared" si="4"/>
        <v>0.29740652294615533</v>
      </c>
      <c r="O37" s="27">
        <f t="shared" si="4"/>
        <v>0.30241402855087612</v>
      </c>
      <c r="P37" s="27">
        <f t="shared" si="4"/>
        <v>0.30663510250112691</v>
      </c>
      <c r="Q37" s="27">
        <f t="shared" si="4"/>
        <v>0.33384678051613759</v>
      </c>
      <c r="R37" s="27">
        <f t="shared" si="4"/>
        <v>0.32974139897651272</v>
      </c>
      <c r="S37" s="27">
        <f t="shared" si="4"/>
        <v>0.33211761959367142</v>
      </c>
      <c r="T37" s="27">
        <f t="shared" si="4"/>
        <v>0.35542625314503479</v>
      </c>
      <c r="U37" s="27">
        <f t="shared" si="4"/>
        <v>0.36004299252961836</v>
      </c>
      <c r="V37" s="27">
        <f t="shared" si="4"/>
        <v>0.19749944686875881</v>
      </c>
      <c r="W37" s="27">
        <f t="shared" si="4"/>
        <v>0.20579068423188834</v>
      </c>
      <c r="X37" s="27">
        <f t="shared" si="4"/>
        <v>0.23751598318917608</v>
      </c>
      <c r="Y37" s="27">
        <f t="shared" si="4"/>
        <v>0.27643786247103264</v>
      </c>
      <c r="Z37" s="27">
        <f t="shared" si="4"/>
        <v>0.26066771496451591</v>
      </c>
      <c r="AA37" s="27">
        <f t="shared" si="4"/>
        <v>0.28459119989265025</v>
      </c>
      <c r="AB37" s="27">
        <f t="shared" si="4"/>
        <v>0.30344712327436052</v>
      </c>
      <c r="AC37" s="27">
        <f t="shared" si="4"/>
        <v>0.32714239881896645</v>
      </c>
      <c r="AD37" s="27">
        <f t="shared" si="4"/>
        <v>0.37660726531882488</v>
      </c>
      <c r="AE37" s="27">
        <f t="shared" si="4"/>
        <v>0.38168284332057989</v>
      </c>
      <c r="AF37" s="27">
        <f t="shared" si="4"/>
        <v>0.38235481487697681</v>
      </c>
      <c r="AG37" s="27">
        <f t="shared" si="4"/>
        <v>0.39505899548297385</v>
      </c>
      <c r="AH37" s="27">
        <f t="shared" si="4"/>
        <v>0.38887231711107034</v>
      </c>
      <c r="AI37" s="27">
        <f t="shared" si="4"/>
        <v>0.37987816945910391</v>
      </c>
      <c r="AJ37" s="27">
        <f t="shared" si="4"/>
        <v>0.37162395861958947</v>
      </c>
      <c r="AK37" s="27">
        <f t="shared" si="4"/>
        <v>0.36443506655612523</v>
      </c>
      <c r="AL37" s="27">
        <f t="shared" si="4"/>
        <v>0.3650328505473594</v>
      </c>
      <c r="AM37" s="27">
        <f t="shared" si="4"/>
        <v>0.37523324760224008</v>
      </c>
      <c r="AN37" s="27">
        <f t="shared" si="4"/>
        <v>0.39436214435916866</v>
      </c>
      <c r="AO37" s="27">
        <f t="shared" si="4"/>
        <v>0.45786164091442921</v>
      </c>
      <c r="AP37" s="27">
        <f t="shared" si="4"/>
        <v>0.46247495596044935</v>
      </c>
      <c r="AQ37" s="27">
        <f t="shared" si="4"/>
        <v>0.47248945938963444</v>
      </c>
      <c r="AR37" s="27">
        <f t="shared" si="4"/>
        <v>0.49533313678088475</v>
      </c>
      <c r="AS37" s="27">
        <f t="shared" si="4"/>
        <v>0.51342962793201841</v>
      </c>
      <c r="AT37" s="27">
        <f t="shared" si="4"/>
        <v>0.53921239888758621</v>
      </c>
    </row>
  </sheetData>
  <pageMargins left="0.7" right="0.7" top="0.75" bottom="0.75" header="0.3" footer="0.3"/>
  <pageSetup orientation="portrait" horizontalDpi="300" verticalDpi="300"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77879-3212-40CA-826A-84BDA62094D1}">
  <dimension ref="A1"/>
  <sheetViews>
    <sheetView tabSelected="1" zoomScale="80" zoomScaleNormal="80" workbookViewId="0">
      <selection activeCell="N7" sqref="N7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4A0C38-DB0D-48D0-A26A-471785EDACF7}">
  <dimension ref="A1"/>
  <sheetViews>
    <sheetView topLeftCell="A2" workbookViewId="0">
      <selection activeCell="E31" sqref="E31"/>
    </sheetView>
  </sheetViews>
  <sheetFormatPr defaultRowHeight="14.4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BCF80-A18C-49C4-9769-FCD6F07050C8}">
  <dimension ref="A1:AN21"/>
  <sheetViews>
    <sheetView topLeftCell="A2" zoomScale="80" zoomScaleNormal="80" workbookViewId="0">
      <selection activeCell="I32" sqref="I32"/>
    </sheetView>
  </sheetViews>
  <sheetFormatPr defaultRowHeight="14.4" x14ac:dyDescent="0.3"/>
  <cols>
    <col min="1" max="1" width="15.6640625" bestFit="1" customWidth="1"/>
    <col min="2" max="39" width="17.44140625" bestFit="1" customWidth="1"/>
    <col min="40" max="40" width="20" bestFit="1" customWidth="1"/>
    <col min="41" max="59" width="17.44140625" bestFit="1" customWidth="1"/>
    <col min="60" max="60" width="20" bestFit="1" customWidth="1"/>
    <col min="61" max="70" width="12" bestFit="1" customWidth="1"/>
  </cols>
  <sheetData>
    <row r="1" spans="1:40" x14ac:dyDescent="0.3">
      <c r="A1" s="10" t="s">
        <v>102</v>
      </c>
      <c r="B1" t="s" vm="5">
        <v>132</v>
      </c>
    </row>
    <row r="2" spans="1:40" x14ac:dyDescent="0.3">
      <c r="A2" s="10" t="s">
        <v>104</v>
      </c>
      <c r="B2" t="s" vm="4">
        <v>131</v>
      </c>
    </row>
    <row r="3" spans="1:40" x14ac:dyDescent="0.3">
      <c r="A3" s="10" t="s">
        <v>100</v>
      </c>
      <c r="B3" t="s" vm="6">
        <v>133</v>
      </c>
    </row>
    <row r="5" spans="1:40" x14ac:dyDescent="0.3">
      <c r="A5" s="10" t="s">
        <v>125</v>
      </c>
      <c r="B5" s="10" t="s">
        <v>105</v>
      </c>
    </row>
    <row r="6" spans="1:40" x14ac:dyDescent="0.3">
      <c r="A6" s="10" t="s">
        <v>107</v>
      </c>
      <c r="B6">
        <v>1980</v>
      </c>
      <c r="C6">
        <v>1981</v>
      </c>
      <c r="D6">
        <v>1982</v>
      </c>
      <c r="E6">
        <v>1983</v>
      </c>
      <c r="F6">
        <v>1984</v>
      </c>
      <c r="G6">
        <v>1985</v>
      </c>
      <c r="H6">
        <v>1986</v>
      </c>
      <c r="I6">
        <v>1987</v>
      </c>
      <c r="J6">
        <v>1988</v>
      </c>
      <c r="K6">
        <v>1989</v>
      </c>
      <c r="L6">
        <v>1990</v>
      </c>
      <c r="M6">
        <v>1991</v>
      </c>
      <c r="N6">
        <v>1992</v>
      </c>
      <c r="O6">
        <v>1993</v>
      </c>
      <c r="P6">
        <v>1994</v>
      </c>
      <c r="Q6">
        <v>1995</v>
      </c>
      <c r="R6">
        <v>1996</v>
      </c>
      <c r="S6">
        <v>1997</v>
      </c>
      <c r="T6">
        <v>1998</v>
      </c>
      <c r="U6">
        <v>1999</v>
      </c>
      <c r="V6">
        <v>2000</v>
      </c>
      <c r="W6">
        <v>2001</v>
      </c>
      <c r="X6">
        <v>2002</v>
      </c>
      <c r="Y6">
        <v>2003</v>
      </c>
      <c r="Z6">
        <v>2004</v>
      </c>
      <c r="AA6">
        <v>2005</v>
      </c>
      <c r="AB6">
        <v>2006</v>
      </c>
      <c r="AC6">
        <v>2007</v>
      </c>
      <c r="AD6">
        <v>2008</v>
      </c>
      <c r="AE6">
        <v>2009</v>
      </c>
      <c r="AF6">
        <v>2010</v>
      </c>
      <c r="AG6">
        <v>2011</v>
      </c>
      <c r="AH6">
        <v>2012</v>
      </c>
      <c r="AI6">
        <v>2013</v>
      </c>
      <c r="AJ6">
        <v>2014</v>
      </c>
      <c r="AK6">
        <v>2015</v>
      </c>
      <c r="AL6">
        <v>2016</v>
      </c>
      <c r="AM6">
        <v>2017</v>
      </c>
      <c r="AN6" t="s">
        <v>106</v>
      </c>
    </row>
    <row r="7" spans="1:40" x14ac:dyDescent="0.3">
      <c r="A7" s="12" t="s">
        <v>108</v>
      </c>
      <c r="B7" s="13">
        <v>191148998656</v>
      </c>
      <c r="C7" s="13">
        <v>195866001408</v>
      </c>
      <c r="D7" s="13">
        <v>205089996800</v>
      </c>
      <c r="E7" s="13">
        <v>230686998528</v>
      </c>
      <c r="F7" s="13">
        <v>259947003904</v>
      </c>
      <c r="G7" s="13">
        <v>309487992832</v>
      </c>
      <c r="H7" s="13">
        <v>300758007808</v>
      </c>
      <c r="I7" s="13">
        <v>272973004800</v>
      </c>
      <c r="J7" s="13">
        <v>312354013184</v>
      </c>
      <c r="K7" s="13">
        <v>347767996416</v>
      </c>
      <c r="L7" s="13">
        <v>360857993216</v>
      </c>
      <c r="M7" s="13">
        <v>383372984320</v>
      </c>
      <c r="N7" s="13">
        <v>426915987456</v>
      </c>
      <c r="O7" s="13">
        <v>444730998784</v>
      </c>
      <c r="P7" s="13">
        <v>564324990976</v>
      </c>
      <c r="Q7" s="13">
        <v>734548000768</v>
      </c>
      <c r="R7" s="13">
        <v>863746981888</v>
      </c>
      <c r="S7" s="13">
        <v>961604026368</v>
      </c>
      <c r="T7" s="13">
        <v>1029039980544</v>
      </c>
      <c r="U7" s="13">
        <v>1093999984640</v>
      </c>
      <c r="V7" s="13">
        <v>1211349991424</v>
      </c>
      <c r="W7" s="13">
        <v>1339399995392</v>
      </c>
      <c r="X7" s="13">
        <v>1470549983232</v>
      </c>
      <c r="Y7" s="13">
        <v>1660289941504</v>
      </c>
      <c r="Z7" s="13">
        <v>1955350052864</v>
      </c>
      <c r="AA7" s="13">
        <v>2285970128896</v>
      </c>
      <c r="AB7" s="13">
        <v>2752130056192</v>
      </c>
      <c r="AC7" s="13">
        <v>3552179912704</v>
      </c>
      <c r="AD7" s="13">
        <v>4598210232320</v>
      </c>
      <c r="AE7" s="13">
        <v>5109949923328</v>
      </c>
      <c r="AF7" s="13">
        <v>6100619886592</v>
      </c>
      <c r="AG7" s="13">
        <v>7572550057984</v>
      </c>
      <c r="AH7" s="13">
        <v>8560549822464</v>
      </c>
      <c r="AI7" s="13">
        <v>9607220035584</v>
      </c>
      <c r="AJ7" s="13">
        <v>10482400362496</v>
      </c>
      <c r="AK7" s="13">
        <v>11064699781120</v>
      </c>
      <c r="AL7" s="13">
        <v>11190999711744</v>
      </c>
      <c r="AM7" s="13">
        <v>12237699809280</v>
      </c>
      <c r="AN7" s="13">
        <v>112241341628416</v>
      </c>
    </row>
    <row r="8" spans="1:40" x14ac:dyDescent="0.3">
      <c r="A8" s="12" t="s">
        <v>109</v>
      </c>
      <c r="B8" s="13">
        <v>8414303112000</v>
      </c>
      <c r="C8" s="13">
        <v>8507141561312</v>
      </c>
      <c r="D8" s="13">
        <v>8468757153728</v>
      </c>
      <c r="E8" s="13">
        <v>8798629722400</v>
      </c>
      <c r="F8" s="13">
        <v>9185950867584</v>
      </c>
      <c r="G8" s="13">
        <v>9677866315808</v>
      </c>
      <c r="H8" s="13">
        <v>11835302542752</v>
      </c>
      <c r="I8" s="13">
        <v>13722299529984</v>
      </c>
      <c r="J8" s="13">
        <v>15466223493696</v>
      </c>
      <c r="K8" s="13">
        <v>16140849337216</v>
      </c>
      <c r="L8" s="13">
        <v>18139544752960</v>
      </c>
      <c r="M8" s="13">
        <v>19176461841216</v>
      </c>
      <c r="N8" s="13">
        <v>20591424191552</v>
      </c>
      <c r="O8" s="13">
        <v>20716123980480</v>
      </c>
      <c r="P8" s="13">
        <v>22196700087488</v>
      </c>
      <c r="Q8" s="13">
        <v>24633460184320</v>
      </c>
      <c r="R8" s="13">
        <v>24766189519360</v>
      </c>
      <c r="S8" s="13">
        <v>24284428510528</v>
      </c>
      <c r="T8" s="13">
        <v>24400233376768</v>
      </c>
      <c r="U8" s="13">
        <v>25652780463232</v>
      </c>
      <c r="V8" s="13">
        <v>26110433533568</v>
      </c>
      <c r="W8" s="13">
        <v>25851049019520</v>
      </c>
      <c r="X8" s="13">
        <v>26937402066816</v>
      </c>
      <c r="Y8" s="13">
        <v>30225989778432</v>
      </c>
      <c r="Z8" s="13">
        <v>33563479816448</v>
      </c>
      <c r="AA8" s="13">
        <v>35288179426944</v>
      </c>
      <c r="AB8" s="13">
        <v>37076316957184</v>
      </c>
      <c r="AC8" s="13">
        <v>40375542531840</v>
      </c>
      <c r="AD8" s="13">
        <v>42562301198336</v>
      </c>
      <c r="AE8" s="13">
        <v>40144377520384</v>
      </c>
      <c r="AF8" s="13">
        <v>41850538581504</v>
      </c>
      <c r="AG8" s="13">
        <v>44902387883264</v>
      </c>
      <c r="AH8" s="13">
        <v>44818251462656</v>
      </c>
      <c r="AI8" s="13">
        <v>45203798170880</v>
      </c>
      <c r="AJ8" s="13">
        <v>46184794814208</v>
      </c>
      <c r="AK8" s="13">
        <v>43812867406592</v>
      </c>
      <c r="AL8" s="13">
        <v>44793676617984</v>
      </c>
      <c r="AM8" s="13">
        <v>46582151544832</v>
      </c>
      <c r="AN8" s="13">
        <v>1031058208875776</v>
      </c>
    </row>
    <row r="9" spans="1:40" x14ac:dyDescent="0.3">
      <c r="A9" s="12" t="s">
        <v>111</v>
      </c>
      <c r="B9" s="13">
        <v>2046276963776</v>
      </c>
      <c r="C9" s="13">
        <v>2220468831412</v>
      </c>
      <c r="D9" s="13">
        <v>2151764050560</v>
      </c>
      <c r="E9" s="13">
        <v>2049689258668</v>
      </c>
      <c r="F9" s="13">
        <v>2040708480080</v>
      </c>
      <c r="G9" s="13">
        <v>2081722939088</v>
      </c>
      <c r="H9" s="13">
        <v>2142096017562</v>
      </c>
      <c r="I9" s="13">
        <v>2237382879540</v>
      </c>
      <c r="J9" s="13">
        <v>2414726256708</v>
      </c>
      <c r="K9" s="13">
        <v>2582308774296</v>
      </c>
      <c r="L9" s="13">
        <v>3024599739284</v>
      </c>
      <c r="M9" s="13">
        <v>2972774555004</v>
      </c>
      <c r="N9" s="13">
        <v>3004965354948</v>
      </c>
      <c r="O9" s="13">
        <v>3337971403640</v>
      </c>
      <c r="P9" s="13">
        <v>3631532014648</v>
      </c>
      <c r="Q9" s="13">
        <v>4019206161260</v>
      </c>
      <c r="R9" s="13">
        <v>4389343535936</v>
      </c>
      <c r="S9" s="13">
        <v>4613651870536</v>
      </c>
      <c r="T9" s="13">
        <v>4485679584168</v>
      </c>
      <c r="U9" s="13">
        <v>4407782590512</v>
      </c>
      <c r="V9" s="13">
        <v>4812618627456</v>
      </c>
      <c r="W9" s="13">
        <v>4666559406712</v>
      </c>
      <c r="X9" s="13">
        <v>4621620007112</v>
      </c>
      <c r="Y9" s="13">
        <v>5146615049744</v>
      </c>
      <c r="Z9" s="13">
        <v>6076667167584</v>
      </c>
      <c r="AA9" s="13">
        <v>7238945139928</v>
      </c>
      <c r="AB9" s="13">
        <v>8459140050592</v>
      </c>
      <c r="AC9" s="13">
        <v>10112134356928</v>
      </c>
      <c r="AD9" s="13">
        <v>11628313471888</v>
      </c>
      <c r="AE9" s="13">
        <v>11004260829408</v>
      </c>
      <c r="AF9" s="13">
        <v>13632258935632</v>
      </c>
      <c r="AG9" s="13">
        <v>15669269927760</v>
      </c>
      <c r="AH9" s="13">
        <v>16205538818944</v>
      </c>
      <c r="AI9" s="13">
        <v>16578169878432</v>
      </c>
      <c r="AJ9" s="13">
        <v>16987488166288</v>
      </c>
      <c r="AK9" s="13">
        <v>14986369629808</v>
      </c>
      <c r="AL9" s="13">
        <v>15029332949568</v>
      </c>
      <c r="AM9" s="13">
        <v>16203439391632</v>
      </c>
      <c r="AN9" s="13">
        <v>258913393067042</v>
      </c>
    </row>
    <row r="10" spans="1:40" x14ac:dyDescent="0.3">
      <c r="A10" s="12" t="s">
        <v>106</v>
      </c>
      <c r="B10" s="13">
        <v>10651729074432</v>
      </c>
      <c r="C10" s="13">
        <v>10923476394132</v>
      </c>
      <c r="D10" s="13">
        <v>10825611201088</v>
      </c>
      <c r="E10" s="13">
        <v>11079005979596</v>
      </c>
      <c r="F10" s="13">
        <v>11486606351568</v>
      </c>
      <c r="G10" s="13">
        <v>12069077247728</v>
      </c>
      <c r="H10" s="13">
        <v>14278156568122</v>
      </c>
      <c r="I10" s="13">
        <v>16232655414324</v>
      </c>
      <c r="J10" s="13">
        <v>18193303763588</v>
      </c>
      <c r="K10" s="13">
        <v>19070926107928</v>
      </c>
      <c r="L10" s="13">
        <v>21525002485460</v>
      </c>
      <c r="M10" s="13">
        <v>22532609380540</v>
      </c>
      <c r="N10" s="13">
        <v>24023305533956</v>
      </c>
      <c r="O10" s="13">
        <v>24498826382904</v>
      </c>
      <c r="P10" s="13">
        <v>26392557093112</v>
      </c>
      <c r="Q10" s="13">
        <v>29387214346348</v>
      </c>
      <c r="R10" s="13">
        <v>30019280037184</v>
      </c>
      <c r="S10" s="13">
        <v>29859684407432</v>
      </c>
      <c r="T10" s="13">
        <v>29914952941480</v>
      </c>
      <c r="U10" s="13">
        <v>31154563038384</v>
      </c>
      <c r="V10" s="13">
        <v>32134402152448</v>
      </c>
      <c r="W10" s="13">
        <v>31857008421624</v>
      </c>
      <c r="X10" s="13">
        <v>33029572057160</v>
      </c>
      <c r="Y10" s="13">
        <v>37032894769680</v>
      </c>
      <c r="Z10" s="13">
        <v>41595497036896</v>
      </c>
      <c r="AA10" s="13">
        <v>44813094695768</v>
      </c>
      <c r="AB10" s="13">
        <v>48287587063968</v>
      </c>
      <c r="AC10" s="13">
        <v>54039856801472</v>
      </c>
      <c r="AD10" s="13">
        <v>58788824902544</v>
      </c>
      <c r="AE10" s="13">
        <v>56258588273120</v>
      </c>
      <c r="AF10" s="13">
        <v>61583417403728</v>
      </c>
      <c r="AG10" s="13">
        <v>68144207869008</v>
      </c>
      <c r="AH10" s="13">
        <v>69584340104064</v>
      </c>
      <c r="AI10" s="13">
        <v>71389188084896</v>
      </c>
      <c r="AJ10" s="13">
        <v>73654683342992</v>
      </c>
      <c r="AK10" s="13">
        <v>69863936817520</v>
      </c>
      <c r="AL10" s="13">
        <v>71014009279296</v>
      </c>
      <c r="AM10" s="13">
        <v>75023290745744</v>
      </c>
      <c r="AN10" s="13">
        <v>1402212943571234</v>
      </c>
    </row>
    <row r="13" spans="1:40" x14ac:dyDescent="0.3">
      <c r="B13" s="11">
        <v>1980</v>
      </c>
      <c r="C13" s="11">
        <v>1981</v>
      </c>
      <c r="D13" s="11">
        <v>1982</v>
      </c>
      <c r="E13" s="11">
        <v>1983</v>
      </c>
      <c r="F13" s="11">
        <v>1984</v>
      </c>
      <c r="G13" s="11">
        <v>1985</v>
      </c>
      <c r="H13" s="11">
        <v>1986</v>
      </c>
      <c r="I13" s="11">
        <v>1987</v>
      </c>
      <c r="J13" s="11">
        <v>1988</v>
      </c>
      <c r="K13" s="11">
        <v>1989</v>
      </c>
      <c r="L13" s="11">
        <v>1990</v>
      </c>
      <c r="M13" s="11">
        <v>1991</v>
      </c>
      <c r="N13" s="11">
        <v>1992</v>
      </c>
      <c r="O13" s="11">
        <v>1993</v>
      </c>
      <c r="P13" s="11">
        <v>1994</v>
      </c>
      <c r="Q13" s="11">
        <v>1995</v>
      </c>
      <c r="R13" s="11">
        <v>1996</v>
      </c>
      <c r="S13" s="11">
        <v>1997</v>
      </c>
      <c r="T13" s="11">
        <v>1998</v>
      </c>
      <c r="U13" s="11">
        <v>1999</v>
      </c>
      <c r="V13" s="11">
        <v>2000</v>
      </c>
      <c r="W13" s="11">
        <v>2001</v>
      </c>
      <c r="X13" s="11">
        <v>2002</v>
      </c>
      <c r="Y13" s="11">
        <v>2003</v>
      </c>
      <c r="Z13" s="11">
        <v>2004</v>
      </c>
      <c r="AA13" s="11">
        <v>2005</v>
      </c>
      <c r="AB13" s="11">
        <v>2006</v>
      </c>
      <c r="AC13" s="11">
        <v>2007</v>
      </c>
      <c r="AD13" s="11">
        <v>2008</v>
      </c>
      <c r="AE13" s="11">
        <v>2009</v>
      </c>
      <c r="AF13" s="11">
        <v>2010</v>
      </c>
      <c r="AG13" s="11">
        <v>2011</v>
      </c>
      <c r="AH13" s="11">
        <v>2012</v>
      </c>
      <c r="AI13" s="11">
        <v>2013</v>
      </c>
      <c r="AJ13" s="11">
        <v>2014</v>
      </c>
      <c r="AK13" s="11">
        <v>2015</v>
      </c>
      <c r="AL13" s="11">
        <v>2016</v>
      </c>
      <c r="AM13" s="11">
        <v>2017</v>
      </c>
      <c r="AN13" s="11"/>
    </row>
    <row r="14" spans="1:40" x14ac:dyDescent="0.3">
      <c r="A14" t="s">
        <v>108</v>
      </c>
      <c r="B14" s="13">
        <v>191148998656</v>
      </c>
      <c r="C14" s="13">
        <v>195866001408</v>
      </c>
      <c r="D14" s="13">
        <v>205089996800</v>
      </c>
      <c r="E14" s="13">
        <v>230686998528</v>
      </c>
      <c r="F14" s="13">
        <v>259947003904</v>
      </c>
      <c r="G14" s="13">
        <v>309487992832</v>
      </c>
      <c r="H14" s="13">
        <v>300758007808</v>
      </c>
      <c r="I14" s="13">
        <v>272973004800</v>
      </c>
      <c r="J14" s="13">
        <v>312354013184</v>
      </c>
      <c r="K14" s="13">
        <v>347767996416</v>
      </c>
      <c r="L14" s="13">
        <v>360857993216</v>
      </c>
      <c r="M14" s="13">
        <v>383372984320</v>
      </c>
      <c r="N14" s="13">
        <v>426915987456</v>
      </c>
      <c r="O14" s="13">
        <v>444730998784</v>
      </c>
      <c r="P14" s="13">
        <v>564324990976</v>
      </c>
      <c r="Q14" s="13">
        <v>734548000768</v>
      </c>
      <c r="R14" s="13">
        <v>863746981888</v>
      </c>
      <c r="S14" s="13">
        <v>961604026368</v>
      </c>
      <c r="T14" s="13">
        <v>1029039980544</v>
      </c>
      <c r="U14" s="13">
        <v>1093999984640</v>
      </c>
      <c r="V14" s="13">
        <v>1211349991424</v>
      </c>
      <c r="W14" s="13">
        <v>1339399995392</v>
      </c>
      <c r="X14" s="13">
        <v>1470549983232</v>
      </c>
      <c r="Y14" s="13">
        <v>1660289941504</v>
      </c>
      <c r="Z14" s="13">
        <v>1955350052864</v>
      </c>
      <c r="AA14" s="13">
        <v>2285970128896</v>
      </c>
      <c r="AB14" s="13">
        <v>2752130056192</v>
      </c>
      <c r="AC14" s="13">
        <v>3552179912704</v>
      </c>
      <c r="AD14" s="13">
        <v>4598210232320</v>
      </c>
      <c r="AE14" s="13">
        <v>5109949923328</v>
      </c>
      <c r="AF14" s="13">
        <v>6100619886592</v>
      </c>
      <c r="AG14" s="13">
        <v>7572550057984</v>
      </c>
      <c r="AH14" s="13">
        <v>8560549822464</v>
      </c>
      <c r="AI14" s="13">
        <v>9607220035584</v>
      </c>
      <c r="AJ14" s="13">
        <v>10482400362496</v>
      </c>
      <c r="AK14" s="13">
        <v>11064699781120</v>
      </c>
      <c r="AL14" s="13">
        <v>11190999711744</v>
      </c>
      <c r="AM14" s="13">
        <v>12237699809280</v>
      </c>
      <c r="AN14" s="13"/>
    </row>
    <row r="15" spans="1:40" x14ac:dyDescent="0.3">
      <c r="A15" t="s">
        <v>109</v>
      </c>
      <c r="B15" s="13">
        <v>8414303112000</v>
      </c>
      <c r="C15" s="13">
        <v>8507141561312</v>
      </c>
      <c r="D15" s="13">
        <v>8468757153728</v>
      </c>
      <c r="E15" s="13">
        <v>8798629722400</v>
      </c>
      <c r="F15" s="13">
        <v>9185950867584</v>
      </c>
      <c r="G15" s="13">
        <v>9677866315808</v>
      </c>
      <c r="H15" s="13">
        <v>11835302542752</v>
      </c>
      <c r="I15" s="13">
        <v>13722299529984</v>
      </c>
      <c r="J15" s="13">
        <v>15466223493696</v>
      </c>
      <c r="K15" s="13">
        <v>16140849337216</v>
      </c>
      <c r="L15" s="13">
        <v>18139544752960</v>
      </c>
      <c r="M15" s="13">
        <v>19176461841216</v>
      </c>
      <c r="N15" s="13">
        <v>20591424191552</v>
      </c>
      <c r="O15" s="13">
        <v>20716123980480</v>
      </c>
      <c r="P15" s="13">
        <v>22196700087488</v>
      </c>
      <c r="Q15" s="13">
        <v>24633460184320</v>
      </c>
      <c r="R15" s="13">
        <v>24766189519360</v>
      </c>
      <c r="S15" s="13">
        <v>24284428510528</v>
      </c>
      <c r="T15" s="13">
        <v>24400233376768</v>
      </c>
      <c r="U15" s="13">
        <v>25652780463232</v>
      </c>
      <c r="V15" s="13">
        <v>26110433533568</v>
      </c>
      <c r="W15" s="13">
        <v>25851049019520</v>
      </c>
      <c r="X15" s="13">
        <v>26937402066816</v>
      </c>
      <c r="Y15" s="13">
        <v>30225989778432</v>
      </c>
      <c r="Z15" s="13">
        <v>33563479816448</v>
      </c>
      <c r="AA15" s="13">
        <v>35288179426944</v>
      </c>
      <c r="AB15" s="13">
        <v>37076316957184</v>
      </c>
      <c r="AC15" s="13">
        <v>40375542531840</v>
      </c>
      <c r="AD15" s="13">
        <v>42562301198336</v>
      </c>
      <c r="AE15" s="13">
        <v>40144377520384</v>
      </c>
      <c r="AF15" s="13">
        <v>41850538581504</v>
      </c>
      <c r="AG15" s="13">
        <v>44902387883264</v>
      </c>
      <c r="AH15" s="13">
        <v>44818251462656</v>
      </c>
      <c r="AI15" s="13">
        <v>45203798170880</v>
      </c>
      <c r="AJ15" s="13">
        <v>46184794814208</v>
      </c>
      <c r="AK15" s="13">
        <v>43812867406592</v>
      </c>
      <c r="AL15" s="13">
        <v>44793676617984</v>
      </c>
      <c r="AM15" s="13">
        <v>46582151544832</v>
      </c>
      <c r="AN15" s="13"/>
    </row>
    <row r="16" spans="1:40" x14ac:dyDescent="0.3">
      <c r="A16" t="s">
        <v>111</v>
      </c>
      <c r="B16" s="13">
        <v>2046276963776</v>
      </c>
      <c r="C16" s="13">
        <v>2220468831412</v>
      </c>
      <c r="D16" s="13">
        <v>2151764050560</v>
      </c>
      <c r="E16" s="13">
        <v>2049689258668</v>
      </c>
      <c r="F16" s="13">
        <v>2040708480080</v>
      </c>
      <c r="G16" s="13">
        <v>2081722939088</v>
      </c>
      <c r="H16" s="13">
        <v>2142096017562</v>
      </c>
      <c r="I16" s="13">
        <v>2237382879540</v>
      </c>
      <c r="J16" s="13">
        <v>2414726256708</v>
      </c>
      <c r="K16" s="13">
        <v>2582308774296</v>
      </c>
      <c r="L16" s="13">
        <v>3024599739284</v>
      </c>
      <c r="M16" s="13">
        <v>2972774555004</v>
      </c>
      <c r="N16" s="13">
        <v>3004965354948</v>
      </c>
      <c r="O16" s="13">
        <v>3337971403640</v>
      </c>
      <c r="P16" s="13">
        <v>3631532014648</v>
      </c>
      <c r="Q16" s="13">
        <v>4019206161260</v>
      </c>
      <c r="R16" s="13">
        <v>4389343535936</v>
      </c>
      <c r="S16" s="13">
        <v>4613651870536</v>
      </c>
      <c r="T16" s="13">
        <v>4485679584168</v>
      </c>
      <c r="U16" s="13">
        <v>4407782590512</v>
      </c>
      <c r="V16" s="13">
        <v>4812618627456</v>
      </c>
      <c r="W16" s="13">
        <v>4666559406712</v>
      </c>
      <c r="X16" s="13">
        <v>4621620007112</v>
      </c>
      <c r="Y16" s="13">
        <v>5146615049744</v>
      </c>
      <c r="Z16" s="13">
        <v>6076667167584</v>
      </c>
      <c r="AA16" s="13">
        <v>7238945139928</v>
      </c>
      <c r="AB16" s="13">
        <v>8459140050592</v>
      </c>
      <c r="AC16" s="13">
        <v>10112134356928</v>
      </c>
      <c r="AD16" s="13">
        <v>11628313471888</v>
      </c>
      <c r="AE16" s="13">
        <v>11004260829408</v>
      </c>
      <c r="AF16" s="13">
        <v>13632258935632</v>
      </c>
      <c r="AG16" s="13">
        <v>15669269927760</v>
      </c>
      <c r="AH16" s="13">
        <v>16205538818944</v>
      </c>
      <c r="AI16" s="13">
        <v>16578169878432</v>
      </c>
      <c r="AJ16" s="13">
        <v>16987488166288</v>
      </c>
      <c r="AK16" s="13">
        <v>14986369629808</v>
      </c>
      <c r="AL16" s="13">
        <v>15029332949568</v>
      </c>
      <c r="AM16" s="13">
        <v>16203439391632</v>
      </c>
      <c r="AN16" s="13"/>
    </row>
    <row r="19" spans="1:39" x14ac:dyDescent="0.3">
      <c r="B19" s="11">
        <v>1980</v>
      </c>
      <c r="C19" s="11">
        <v>1981</v>
      </c>
      <c r="D19" s="11">
        <v>1982</v>
      </c>
      <c r="E19" s="11">
        <v>1983</v>
      </c>
      <c r="F19" s="11">
        <v>1984</v>
      </c>
      <c r="G19" s="11">
        <v>1985</v>
      </c>
      <c r="H19" s="11">
        <v>1986</v>
      </c>
      <c r="I19" s="11">
        <v>1987</v>
      </c>
      <c r="J19" s="11">
        <v>1988</v>
      </c>
      <c r="K19" s="11">
        <v>1989</v>
      </c>
      <c r="L19" s="11">
        <v>1990</v>
      </c>
      <c r="M19" s="11">
        <v>1991</v>
      </c>
      <c r="N19" s="11">
        <v>1992</v>
      </c>
      <c r="O19" s="11">
        <v>1993</v>
      </c>
      <c r="P19" s="11">
        <v>1994</v>
      </c>
      <c r="Q19" s="11">
        <v>1995</v>
      </c>
      <c r="R19" s="11">
        <v>1996</v>
      </c>
      <c r="S19" s="11">
        <v>1997</v>
      </c>
      <c r="T19" s="11">
        <v>1998</v>
      </c>
      <c r="U19" s="11">
        <v>1999</v>
      </c>
      <c r="V19" s="11">
        <v>2000</v>
      </c>
      <c r="W19" s="11">
        <v>2001</v>
      </c>
      <c r="X19" s="11">
        <v>2002</v>
      </c>
      <c r="Y19" s="11">
        <v>2003</v>
      </c>
      <c r="Z19" s="11">
        <v>2004</v>
      </c>
      <c r="AA19" s="11">
        <v>2005</v>
      </c>
      <c r="AB19" s="11">
        <v>2006</v>
      </c>
      <c r="AC19" s="11">
        <v>2007</v>
      </c>
      <c r="AD19" s="11">
        <v>2008</v>
      </c>
      <c r="AE19" s="11">
        <v>2009</v>
      </c>
      <c r="AF19" s="11">
        <v>2010</v>
      </c>
      <c r="AG19" s="11">
        <v>2011</v>
      </c>
      <c r="AH19" s="11">
        <v>2012</v>
      </c>
      <c r="AI19" s="11">
        <v>2013</v>
      </c>
      <c r="AJ19" s="11">
        <v>2014</v>
      </c>
      <c r="AK19" s="11">
        <v>2015</v>
      </c>
      <c r="AL19" s="11">
        <v>2016</v>
      </c>
      <c r="AM19" s="11">
        <v>2017</v>
      </c>
    </row>
    <row r="20" spans="1:39" x14ac:dyDescent="0.3">
      <c r="A20" t="s">
        <v>134</v>
      </c>
      <c r="B20" s="15">
        <f>B14/B15</f>
        <v>2.2717151511144659E-2</v>
      </c>
      <c r="C20" s="15">
        <f t="shared" ref="C20:AJ20" si="0">C14/C15</f>
        <v>2.3023714839628562E-2</v>
      </c>
      <c r="D20" s="15">
        <f t="shared" si="0"/>
        <v>2.4217248538024035E-2</v>
      </c>
      <c r="E20" s="15">
        <f t="shared" si="0"/>
        <v>2.6218514223948448E-2</v>
      </c>
      <c r="F20" s="15">
        <f t="shared" si="0"/>
        <v>2.8298322911928304E-2</v>
      </c>
      <c r="G20" s="15">
        <f t="shared" si="0"/>
        <v>3.1978948947298101E-2</v>
      </c>
      <c r="H20" s="15">
        <f t="shared" si="0"/>
        <v>2.5411940820404776E-2</v>
      </c>
      <c r="I20" s="15">
        <f t="shared" si="0"/>
        <v>1.9892657510028736E-2</v>
      </c>
      <c r="J20" s="15">
        <f t="shared" si="0"/>
        <v>2.0195881257717169E-2</v>
      </c>
      <c r="K20" s="15">
        <f t="shared" si="0"/>
        <v>2.1545830033500801E-2</v>
      </c>
      <c r="L20" s="15">
        <f t="shared" si="0"/>
        <v>1.989344264867041E-2</v>
      </c>
      <c r="M20" s="15">
        <f t="shared" si="0"/>
        <v>1.9991851859555022E-2</v>
      </c>
      <c r="N20" s="15">
        <f t="shared" si="0"/>
        <v>2.0732708115990827E-2</v>
      </c>
      <c r="O20" s="15">
        <f t="shared" si="0"/>
        <v>2.1467867213145315E-2</v>
      </c>
      <c r="P20" s="15">
        <f t="shared" si="0"/>
        <v>2.542382375541051E-2</v>
      </c>
      <c r="Q20" s="15">
        <f t="shared" si="0"/>
        <v>2.9819115758474065E-2</v>
      </c>
      <c r="R20" s="15">
        <f t="shared" si="0"/>
        <v>3.4876054760575891E-2</v>
      </c>
      <c r="S20" s="15">
        <f t="shared" si="0"/>
        <v>3.9597556349786733E-2</v>
      </c>
      <c r="T20" s="15">
        <f t="shared" si="0"/>
        <v>4.2173366322134101E-2</v>
      </c>
      <c r="U20" s="15">
        <f t="shared" si="0"/>
        <v>4.2646448645519135E-2</v>
      </c>
      <c r="V20" s="15">
        <f t="shared" si="0"/>
        <v>4.6393331227789408E-2</v>
      </c>
      <c r="W20" s="15">
        <f t="shared" si="0"/>
        <v>5.1812210575308784E-2</v>
      </c>
      <c r="X20" s="15">
        <f t="shared" si="0"/>
        <v>5.4591381143007864E-2</v>
      </c>
      <c r="Y20" s="15">
        <f t="shared" si="0"/>
        <v>5.4929216666668543E-2</v>
      </c>
      <c r="Z20" s="15">
        <f t="shared" si="0"/>
        <v>5.8258263551855198E-2</v>
      </c>
      <c r="AA20" s="15">
        <f t="shared" si="0"/>
        <v>6.4780052868087787E-2</v>
      </c>
      <c r="AB20" s="15">
        <f t="shared" si="0"/>
        <v>7.4228787594252679E-2</v>
      </c>
      <c r="AC20" s="15">
        <f t="shared" si="0"/>
        <v>8.7978506044909852E-2</v>
      </c>
      <c r="AD20" s="15">
        <f t="shared" si="0"/>
        <v>0.10803481256553323</v>
      </c>
      <c r="AE20" s="15">
        <f t="shared" si="0"/>
        <v>0.12728930522669918</v>
      </c>
      <c r="AF20" s="15">
        <f t="shared" si="0"/>
        <v>0.14577159800968945</v>
      </c>
      <c r="AG20" s="15">
        <f t="shared" si="0"/>
        <v>0.16864470721848709</v>
      </c>
      <c r="AH20" s="15">
        <f t="shared" si="0"/>
        <v>0.19100588584088168</v>
      </c>
      <c r="AI20" s="15">
        <f t="shared" si="0"/>
        <v>0.21253125676003284</v>
      </c>
      <c r="AJ20" s="15">
        <f t="shared" si="0"/>
        <v>0.22696648116906346</v>
      </c>
      <c r="AK20" s="15">
        <f>AK14/AK15</f>
        <v>0.25254452484101114</v>
      </c>
      <c r="AL20" s="15">
        <f t="shared" ref="AL20:AM20" si="1">AL14/AL15</f>
        <v>0.2498343640595686</v>
      </c>
      <c r="AM20" s="15">
        <f t="shared" si="1"/>
        <v>0.26271220635873993</v>
      </c>
    </row>
    <row r="21" spans="1:39" x14ac:dyDescent="0.3">
      <c r="A21" t="s">
        <v>135</v>
      </c>
      <c r="B21" s="15">
        <f>B16/B15</f>
        <v>0.24319030780549328</v>
      </c>
      <c r="C21" s="15">
        <f t="shared" ref="C21:AJ21" si="2">C16/C15</f>
        <v>0.26101232892491705</v>
      </c>
      <c r="D21" s="15">
        <f t="shared" si="2"/>
        <v>0.25408262528968373</v>
      </c>
      <c r="E21" s="15">
        <f t="shared" si="2"/>
        <v>0.23295550822530883</v>
      </c>
      <c r="F21" s="15">
        <f t="shared" si="2"/>
        <v>0.22215538810265023</v>
      </c>
      <c r="G21" s="15">
        <f t="shared" si="2"/>
        <v>0.21510143570465284</v>
      </c>
      <c r="H21" s="15">
        <f t="shared" si="2"/>
        <v>0.18099207940179193</v>
      </c>
      <c r="I21" s="15">
        <f t="shared" si="2"/>
        <v>0.16304722649809472</v>
      </c>
      <c r="J21" s="15">
        <f t="shared" si="2"/>
        <v>0.15612901609059493</v>
      </c>
      <c r="K21" s="15">
        <f t="shared" si="2"/>
        <v>0.15998592889049298</v>
      </c>
      <c r="L21" s="15">
        <f t="shared" si="2"/>
        <v>0.16674066413879807</v>
      </c>
      <c r="M21" s="15">
        <f t="shared" si="2"/>
        <v>0.15502205670780264</v>
      </c>
      <c r="N21" s="15">
        <f t="shared" si="2"/>
        <v>0.14593285665888234</v>
      </c>
      <c r="O21" s="15">
        <f t="shared" si="2"/>
        <v>0.1611291478456704</v>
      </c>
      <c r="P21" s="15">
        <f t="shared" si="2"/>
        <v>0.16360684247362736</v>
      </c>
      <c r="Q21" s="15">
        <f t="shared" si="2"/>
        <v>0.16316043833007088</v>
      </c>
      <c r="R21" s="15">
        <f t="shared" si="2"/>
        <v>0.17723128269307648</v>
      </c>
      <c r="S21" s="15">
        <f t="shared" si="2"/>
        <v>0.18998395900219966</v>
      </c>
      <c r="T21" s="15">
        <f t="shared" si="2"/>
        <v>0.18383756888321054</v>
      </c>
      <c r="U21" s="15">
        <f t="shared" si="2"/>
        <v>0.17182475002386788</v>
      </c>
      <c r="V21" s="15">
        <f t="shared" si="2"/>
        <v>0.18431783682445635</v>
      </c>
      <c r="W21" s="15">
        <f t="shared" si="2"/>
        <v>0.18051721627189302</v>
      </c>
      <c r="X21" s="15">
        <f t="shared" si="2"/>
        <v>0.17156888387560365</v>
      </c>
      <c r="Y21" s="15">
        <f t="shared" si="2"/>
        <v>0.17027118342428638</v>
      </c>
      <c r="Z21" s="15">
        <f t="shared" si="2"/>
        <v>0.18104997457999245</v>
      </c>
      <c r="AA21" s="15">
        <f t="shared" si="2"/>
        <v>0.20513796000483842</v>
      </c>
      <c r="AB21" s="15">
        <f t="shared" si="2"/>
        <v>0.22815480999260732</v>
      </c>
      <c r="AC21" s="15">
        <f t="shared" si="2"/>
        <v>0.25045197470606395</v>
      </c>
      <c r="AD21" s="15">
        <f t="shared" si="2"/>
        <v>0.27320687896317541</v>
      </c>
      <c r="AE21" s="15">
        <f t="shared" si="2"/>
        <v>0.27411711201202205</v>
      </c>
      <c r="AF21" s="15">
        <f t="shared" si="2"/>
        <v>0.32573676224221465</v>
      </c>
      <c r="AG21" s="15">
        <f t="shared" si="2"/>
        <v>0.34896295423077589</v>
      </c>
      <c r="AH21" s="15">
        <f t="shared" si="2"/>
        <v>0.36158346856630436</v>
      </c>
      <c r="AI21" s="15">
        <f t="shared" si="2"/>
        <v>0.36674285235419779</v>
      </c>
      <c r="AJ21" s="15">
        <f t="shared" si="2"/>
        <v>0.36781560326564611</v>
      </c>
      <c r="AK21" s="15">
        <f>AK16/AK15</f>
        <v>0.34205407034265872</v>
      </c>
      <c r="AL21" s="15">
        <f t="shared" ref="AL21:AM21" si="3">AL16/AL15</f>
        <v>0.33552354002426193</v>
      </c>
      <c r="AM21" s="15">
        <f t="shared" si="3"/>
        <v>0.34784652177427539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795268-142C-4C98-B136-E6005C751356}">
  <dimension ref="A1:BN36"/>
  <sheetViews>
    <sheetView topLeftCell="A6" zoomScale="79" zoomScaleNormal="80" workbookViewId="0">
      <pane xSplit="1" topLeftCell="B1" activePane="topRight" state="frozen"/>
      <selection pane="topRight" activeCell="L32" sqref="L32"/>
    </sheetView>
  </sheetViews>
  <sheetFormatPr defaultRowHeight="14.4" x14ac:dyDescent="0.3"/>
  <cols>
    <col min="1" max="1" width="16" bestFit="1" customWidth="1"/>
    <col min="2" max="2" width="16.44140625" bestFit="1" customWidth="1"/>
    <col min="3" max="36" width="10.5546875" bestFit="1" customWidth="1"/>
    <col min="37" max="37" width="12.6640625" bestFit="1" customWidth="1"/>
    <col min="38" max="46" width="9.109375" bestFit="1" customWidth="1"/>
    <col min="47" max="47" width="11" bestFit="1" customWidth="1"/>
    <col min="48" max="53" width="11.109375" bestFit="1" customWidth="1"/>
    <col min="54" max="66" width="12.6640625" bestFit="1" customWidth="1"/>
    <col min="67" max="67" width="20" bestFit="1" customWidth="1"/>
    <col min="68" max="152" width="5" bestFit="1" customWidth="1"/>
    <col min="153" max="153" width="10.77734375" bestFit="1" customWidth="1"/>
  </cols>
  <sheetData>
    <row r="1" spans="1:37" x14ac:dyDescent="0.3">
      <c r="A1" s="10" t="s">
        <v>100</v>
      </c>
      <c r="B1" t="s" vm="1">
        <v>101</v>
      </c>
    </row>
    <row r="2" spans="1:37" x14ac:dyDescent="0.3">
      <c r="A2" s="10" t="s">
        <v>102</v>
      </c>
      <c r="B2" t="s" vm="5">
        <v>132</v>
      </c>
    </row>
    <row r="3" spans="1:37" x14ac:dyDescent="0.3">
      <c r="A3" s="10" t="s">
        <v>104</v>
      </c>
      <c r="B3" t="s" vm="4">
        <v>131</v>
      </c>
    </row>
    <row r="5" spans="1:37" x14ac:dyDescent="0.3">
      <c r="A5" s="10" t="s">
        <v>125</v>
      </c>
      <c r="B5" s="10" t="s">
        <v>105</v>
      </c>
    </row>
    <row r="6" spans="1:37" x14ac:dyDescent="0.3">
      <c r="A6" s="10" t="s">
        <v>107</v>
      </c>
      <c r="B6">
        <v>1980</v>
      </c>
      <c r="C6">
        <v>1981</v>
      </c>
      <c r="D6">
        <v>1982</v>
      </c>
      <c r="E6">
        <v>1983</v>
      </c>
      <c r="F6">
        <v>1984</v>
      </c>
      <c r="G6">
        <v>1985</v>
      </c>
      <c r="H6">
        <v>1986</v>
      </c>
      <c r="I6">
        <v>1987</v>
      </c>
      <c r="J6">
        <v>1988</v>
      </c>
      <c r="K6">
        <v>1989</v>
      </c>
      <c r="L6">
        <v>1990</v>
      </c>
      <c r="M6">
        <v>1991</v>
      </c>
      <c r="N6">
        <v>1992</v>
      </c>
      <c r="O6">
        <v>1993</v>
      </c>
      <c r="P6">
        <v>1994</v>
      </c>
      <c r="Q6">
        <v>1995</v>
      </c>
      <c r="R6">
        <v>1996</v>
      </c>
      <c r="S6">
        <v>1997</v>
      </c>
      <c r="T6">
        <v>1998</v>
      </c>
      <c r="U6">
        <v>1999</v>
      </c>
      <c r="V6">
        <v>2000</v>
      </c>
      <c r="W6">
        <v>2001</v>
      </c>
      <c r="X6">
        <v>2002</v>
      </c>
      <c r="Y6">
        <v>2003</v>
      </c>
      <c r="Z6">
        <v>2004</v>
      </c>
      <c r="AA6">
        <v>2005</v>
      </c>
      <c r="AB6">
        <v>2006</v>
      </c>
      <c r="AC6">
        <v>2007</v>
      </c>
      <c r="AD6">
        <v>2008</v>
      </c>
      <c r="AE6">
        <v>2009</v>
      </c>
      <c r="AF6">
        <v>2010</v>
      </c>
      <c r="AG6">
        <v>2011</v>
      </c>
      <c r="AH6">
        <v>2012</v>
      </c>
      <c r="AI6">
        <v>2013</v>
      </c>
      <c r="AJ6">
        <v>2014</v>
      </c>
      <c r="AK6" t="s">
        <v>106</v>
      </c>
    </row>
    <row r="7" spans="1:37" x14ac:dyDescent="0.3">
      <c r="A7" s="12" t="s">
        <v>108</v>
      </c>
      <c r="B7" s="13">
        <v>302943.13934863854</v>
      </c>
      <c r="C7" s="13">
        <v>288618.59137630224</v>
      </c>
      <c r="D7" s="13">
        <v>284585.53911916446</v>
      </c>
      <c r="E7" s="13">
        <v>305384.23576752248</v>
      </c>
      <c r="F7" s="13">
        <v>314377.97001665964</v>
      </c>
      <c r="G7" s="13">
        <v>310608.14940573781</v>
      </c>
      <c r="H7" s="13">
        <v>301385.10817203362</v>
      </c>
      <c r="I7" s="13">
        <v>328357.6475645469</v>
      </c>
      <c r="J7" s="13">
        <v>409792.85886999272</v>
      </c>
      <c r="K7" s="13">
        <v>458688.00108618388</v>
      </c>
      <c r="L7" s="13">
        <v>396562.28226564999</v>
      </c>
      <c r="M7" s="13">
        <v>413535.22792621102</v>
      </c>
      <c r="N7" s="13">
        <v>493381.94883947616</v>
      </c>
      <c r="O7" s="13">
        <v>620469.60666133254</v>
      </c>
      <c r="P7" s="13">
        <v>564408.30981066416</v>
      </c>
      <c r="Q7" s="13">
        <v>734353.25050898257</v>
      </c>
      <c r="R7" s="13">
        <v>864321.47507118864</v>
      </c>
      <c r="S7" s="13">
        <v>961893.4035055323</v>
      </c>
      <c r="T7" s="13">
        <v>1028805.7617103833</v>
      </c>
      <c r="U7" s="13">
        <v>1092589.6173708211</v>
      </c>
      <c r="V7" s="13">
        <v>1208915.2530719256</v>
      </c>
      <c r="W7" s="13">
        <v>1336915.3906824715</v>
      </c>
      <c r="X7" s="13">
        <v>1468857.3669733112</v>
      </c>
      <c r="Y7" s="13">
        <v>1660706.6632917067</v>
      </c>
      <c r="Z7" s="13">
        <v>1952643.3449987101</v>
      </c>
      <c r="AA7" s="13">
        <v>2295482.2954822956</v>
      </c>
      <c r="AB7" s="13">
        <v>2747804.2659974908</v>
      </c>
      <c r="AC7" s="13">
        <v>3534822.6018396844</v>
      </c>
      <c r="AD7" s="13">
        <v>4561151.0791366901</v>
      </c>
      <c r="AE7" s="13">
        <v>5065885.7979502194</v>
      </c>
      <c r="AF7" s="13">
        <v>6011816.8389955694</v>
      </c>
      <c r="AG7" s="13">
        <v>7445820.4334365325</v>
      </c>
      <c r="AH7" s="13">
        <v>8478605.3882725835</v>
      </c>
      <c r="AI7" s="13">
        <v>9516129.0322580636</v>
      </c>
      <c r="AJ7" s="13">
        <v>10439739.413680783</v>
      </c>
      <c r="AK7" s="13">
        <v>78200357.290465057</v>
      </c>
    </row>
    <row r="8" spans="1:37" x14ac:dyDescent="0.3">
      <c r="A8" s="12" t="s">
        <v>109</v>
      </c>
      <c r="B8" s="13">
        <v>8505947.382896116</v>
      </c>
      <c r="C8" s="13">
        <v>8613339.8716363031</v>
      </c>
      <c r="D8" s="13">
        <v>8547650.3288229778</v>
      </c>
      <c r="E8" s="13">
        <v>8895783.7991651502</v>
      </c>
      <c r="F8" s="13">
        <v>9299592.2799449544</v>
      </c>
      <c r="G8" s="13">
        <v>9787559.816478407</v>
      </c>
      <c r="H8" s="13">
        <v>11973397.207075946</v>
      </c>
      <c r="I8" s="13">
        <v>13922595.261332041</v>
      </c>
      <c r="J8" s="13">
        <v>15711437.473225268</v>
      </c>
      <c r="K8" s="13">
        <v>16427858.146005468</v>
      </c>
      <c r="L8" s="13">
        <v>18456025.992830537</v>
      </c>
      <c r="M8" s="13">
        <v>19504188.543805491</v>
      </c>
      <c r="N8" s="13">
        <v>20982555.551696505</v>
      </c>
      <c r="O8" s="13">
        <v>21151722.906924777</v>
      </c>
      <c r="P8" s="13">
        <v>22693241.912843812</v>
      </c>
      <c r="Q8" s="13">
        <v>25004376.383028597</v>
      </c>
      <c r="R8" s="13">
        <v>25155716.267400555</v>
      </c>
      <c r="S8" s="13">
        <v>24697274.820388488</v>
      </c>
      <c r="T8" s="13">
        <v>24729797.041114867</v>
      </c>
      <c r="U8" s="13">
        <v>26075979.487998057</v>
      </c>
      <c r="V8" s="13">
        <v>26517748.223212559</v>
      </c>
      <c r="W8" s="13">
        <v>26231989.316079795</v>
      </c>
      <c r="X8" s="13">
        <v>27359686.300960358</v>
      </c>
      <c r="Y8" s="13">
        <v>30705085.79872283</v>
      </c>
      <c r="Z8" s="13">
        <v>34058156.557483956</v>
      </c>
      <c r="AA8" s="13">
        <v>35812479.350788422</v>
      </c>
      <c r="AB8" s="13">
        <v>37635763.758056179</v>
      </c>
      <c r="AC8" s="13">
        <v>41037034.690292791</v>
      </c>
      <c r="AD8" s="13">
        <v>43081343.262426935</v>
      </c>
      <c r="AE8" s="13">
        <v>40724696.909117252</v>
      </c>
      <c r="AF8" s="13">
        <v>42639347.880309582</v>
      </c>
      <c r="AG8" s="13">
        <v>45721277.464759775</v>
      </c>
      <c r="AH8" s="13">
        <v>45550826.743236899</v>
      </c>
      <c r="AI8" s="13">
        <v>45857088.369043797</v>
      </c>
      <c r="AJ8" s="13">
        <v>46778095.494376779</v>
      </c>
      <c r="AK8" s="13">
        <v>909846660.59348249</v>
      </c>
    </row>
    <row r="9" spans="1:37" x14ac:dyDescent="0.3">
      <c r="A9" s="12" t="s">
        <v>111</v>
      </c>
      <c r="B9" s="13">
        <v>2076444.48942458</v>
      </c>
      <c r="C9" s="13">
        <v>2263962.1571206581</v>
      </c>
      <c r="D9" s="13">
        <v>2167272.7783920178</v>
      </c>
      <c r="E9" s="13">
        <v>2088338.0678102928</v>
      </c>
      <c r="F9" s="13">
        <v>2112412.6281018881</v>
      </c>
      <c r="G9" s="13">
        <v>2007927.4811518947</v>
      </c>
      <c r="H9" s="13">
        <v>1942931.0277555606</v>
      </c>
      <c r="I9" s="13">
        <v>2069635.3821280038</v>
      </c>
      <c r="J9" s="13">
        <v>2297172.234750052</v>
      </c>
      <c r="K9" s="13">
        <v>2448783.3363357689</v>
      </c>
      <c r="L9" s="13">
        <v>2812417.6702756123</v>
      </c>
      <c r="M9" s="13">
        <v>2948502.2911792649</v>
      </c>
      <c r="N9" s="13">
        <v>3174508.579897312</v>
      </c>
      <c r="O9" s="13">
        <v>3358506.3004851695</v>
      </c>
      <c r="P9" s="13">
        <v>3662795.6235834886</v>
      </c>
      <c r="Q9" s="13">
        <v>4037064.4328220142</v>
      </c>
      <c r="R9" s="13">
        <v>4356344.7596934363</v>
      </c>
      <c r="S9" s="13">
        <v>4564761.3327876786</v>
      </c>
      <c r="T9" s="13">
        <v>4326146.6219016593</v>
      </c>
      <c r="U9" s="13">
        <v>4225233.3849344561</v>
      </c>
      <c r="V9" s="13">
        <v>4539748.7686099187</v>
      </c>
      <c r="W9" s="13">
        <v>4393153.9006890068</v>
      </c>
      <c r="X9" s="13">
        <v>4357694.9083086848</v>
      </c>
      <c r="Y9" s="13">
        <v>4835166.3723462103</v>
      </c>
      <c r="Z9" s="13">
        <v>5691369.7668794226</v>
      </c>
      <c r="AA9" s="13">
        <v>6794983.9671773138</v>
      </c>
      <c r="AB9" s="13">
        <v>7941575.9816419501</v>
      </c>
      <c r="AC9" s="13">
        <v>9483136.6850021724</v>
      </c>
      <c r="AD9" s="13">
        <v>10996489.079434816</v>
      </c>
      <c r="AE9" s="13">
        <v>10442152.204108519</v>
      </c>
      <c r="AF9" s="13">
        <v>12793713.257011846</v>
      </c>
      <c r="AG9" s="13">
        <v>14691220.046455538</v>
      </c>
      <c r="AH9" s="13">
        <v>15051752.426062852</v>
      </c>
      <c r="AI9" s="13">
        <v>15446636.040714767</v>
      </c>
      <c r="AJ9" s="13">
        <v>15688884.42725979</v>
      </c>
      <c r="AK9" s="13">
        <v>202088838.41223407</v>
      </c>
    </row>
    <row r="10" spans="1:37" x14ac:dyDescent="0.3">
      <c r="A10" s="12" t="s">
        <v>106</v>
      </c>
      <c r="B10" s="13">
        <v>10885335.011669328</v>
      </c>
      <c r="C10" s="13">
        <v>11165920.620133264</v>
      </c>
      <c r="D10" s="13">
        <v>10999508.64633416</v>
      </c>
      <c r="E10" s="13">
        <v>11289506.102742959</v>
      </c>
      <c r="F10" s="13">
        <v>11726382.878063496</v>
      </c>
      <c r="G10" s="13">
        <v>12106095.447036043</v>
      </c>
      <c r="H10" s="13">
        <v>14217713.343003539</v>
      </c>
      <c r="I10" s="13">
        <v>16320588.291024586</v>
      </c>
      <c r="J10" s="13">
        <v>18418402.566845313</v>
      </c>
      <c r="K10" s="13">
        <v>19335329.483427428</v>
      </c>
      <c r="L10" s="13">
        <v>21665005.94537181</v>
      </c>
      <c r="M10" s="13">
        <v>22866226.062910963</v>
      </c>
      <c r="N10" s="13">
        <v>24650446.080433287</v>
      </c>
      <c r="O10" s="13">
        <v>25130698.814071279</v>
      </c>
      <c r="P10" s="13">
        <v>26920445.846237965</v>
      </c>
      <c r="Q10" s="13">
        <v>29775794.066359602</v>
      </c>
      <c r="R10" s="13">
        <v>30376382.502165187</v>
      </c>
      <c r="S10" s="13">
        <v>30223929.556681719</v>
      </c>
      <c r="T10" s="13">
        <v>30084749.424726922</v>
      </c>
      <c r="U10" s="13">
        <v>31393802.49030333</v>
      </c>
      <c r="V10" s="13">
        <v>32266412.244894404</v>
      </c>
      <c r="W10" s="13">
        <v>31962058.607451271</v>
      </c>
      <c r="X10" s="13">
        <v>33186238.57624235</v>
      </c>
      <c r="Y10" s="13">
        <v>37200958.834360749</v>
      </c>
      <c r="Z10" s="13">
        <v>41702169.669362083</v>
      </c>
      <c r="AA10" s="13">
        <v>44902945.613448024</v>
      </c>
      <c r="AB10" s="13">
        <v>48325144.005695634</v>
      </c>
      <c r="AC10" s="13">
        <v>54054993.977134615</v>
      </c>
      <c r="AD10" s="13">
        <v>58638983.420998439</v>
      </c>
      <c r="AE10" s="13">
        <v>56232734.911176004</v>
      </c>
      <c r="AF10" s="13">
        <v>61444877.976317003</v>
      </c>
      <c r="AG10" s="13">
        <v>67858317.944651872</v>
      </c>
      <c r="AH10" s="13">
        <v>69081184.55757232</v>
      </c>
      <c r="AI10" s="13">
        <v>70819853.442016631</v>
      </c>
      <c r="AJ10" s="13">
        <v>72906719.335317373</v>
      </c>
      <c r="AK10" s="13">
        <v>1190135856.296181</v>
      </c>
    </row>
    <row r="13" spans="1:37" x14ac:dyDescent="0.3">
      <c r="B13" s="11">
        <v>1980</v>
      </c>
      <c r="C13" s="11">
        <v>1981</v>
      </c>
      <c r="D13" s="11">
        <v>1982</v>
      </c>
      <c r="E13" s="11">
        <v>1983</v>
      </c>
      <c r="F13" s="11">
        <v>1984</v>
      </c>
      <c r="G13" s="11">
        <v>1985</v>
      </c>
      <c r="H13" s="11">
        <v>1986</v>
      </c>
      <c r="I13" s="11">
        <v>1987</v>
      </c>
      <c r="J13" s="11">
        <v>1988</v>
      </c>
      <c r="K13" s="11">
        <v>1989</v>
      </c>
      <c r="L13" s="11">
        <v>1990</v>
      </c>
      <c r="M13" s="11">
        <v>1991</v>
      </c>
      <c r="N13" s="11">
        <v>1992</v>
      </c>
      <c r="O13" s="11">
        <v>1993</v>
      </c>
      <c r="P13" s="11">
        <v>1994</v>
      </c>
      <c r="Q13" s="11">
        <v>1995</v>
      </c>
      <c r="R13" s="11">
        <v>1996</v>
      </c>
      <c r="S13" s="11">
        <v>1997</v>
      </c>
      <c r="T13" s="11">
        <v>1998</v>
      </c>
      <c r="U13" s="11">
        <v>1999</v>
      </c>
      <c r="V13" s="11">
        <v>2000</v>
      </c>
      <c r="W13" s="11">
        <v>2001</v>
      </c>
      <c r="X13" s="11">
        <v>2002</v>
      </c>
      <c r="Y13" s="11">
        <v>2003</v>
      </c>
      <c r="Z13" s="11">
        <v>2004</v>
      </c>
      <c r="AA13" s="11">
        <v>2005</v>
      </c>
      <c r="AB13" s="11">
        <v>2006</v>
      </c>
      <c r="AC13" s="11">
        <v>2007</v>
      </c>
      <c r="AD13" s="11">
        <v>2008</v>
      </c>
      <c r="AE13" s="11">
        <v>2009</v>
      </c>
      <c r="AF13" s="11">
        <v>2010</v>
      </c>
      <c r="AG13" s="11">
        <v>2011</v>
      </c>
      <c r="AH13" s="11">
        <v>2012</v>
      </c>
      <c r="AI13" s="11">
        <v>2013</v>
      </c>
      <c r="AJ13" s="11">
        <v>2014</v>
      </c>
    </row>
    <row r="14" spans="1:37" x14ac:dyDescent="0.3">
      <c r="A14" t="s">
        <v>108</v>
      </c>
      <c r="B14" s="13">
        <v>302943.13934863854</v>
      </c>
      <c r="C14" s="13">
        <v>288618.59137630224</v>
      </c>
      <c r="D14" s="13">
        <v>284585.53911916446</v>
      </c>
      <c r="E14" s="13">
        <v>305384.23576752248</v>
      </c>
      <c r="F14" s="13">
        <v>314377.97001665964</v>
      </c>
      <c r="G14" s="13">
        <v>310608.14940573781</v>
      </c>
      <c r="H14" s="13">
        <v>301385.10817203362</v>
      </c>
      <c r="I14" s="13">
        <v>328357.6475645469</v>
      </c>
      <c r="J14" s="13">
        <v>409792.85886999272</v>
      </c>
      <c r="K14" s="13">
        <v>458688.00108618388</v>
      </c>
      <c r="L14" s="13">
        <v>396562.28226564999</v>
      </c>
      <c r="M14" s="13">
        <v>413535.22792621102</v>
      </c>
      <c r="N14" s="13">
        <v>493381.94883947616</v>
      </c>
      <c r="O14" s="13">
        <v>620469.60666133254</v>
      </c>
      <c r="P14" s="13">
        <v>564408.30981066416</v>
      </c>
      <c r="Q14" s="13">
        <v>734353.25050898257</v>
      </c>
      <c r="R14" s="13">
        <v>864321.47507118864</v>
      </c>
      <c r="S14" s="13">
        <v>961893.4035055323</v>
      </c>
      <c r="T14" s="13">
        <v>1028805.7617103833</v>
      </c>
      <c r="U14" s="13">
        <v>1092589.6173708211</v>
      </c>
      <c r="V14" s="13">
        <v>1208915.2530719256</v>
      </c>
      <c r="W14" s="13">
        <v>1336915.3906824715</v>
      </c>
      <c r="X14" s="13">
        <v>1468857.3669733112</v>
      </c>
      <c r="Y14" s="13">
        <v>1660706.6632917067</v>
      </c>
      <c r="Z14" s="13">
        <v>1952643.3449987101</v>
      </c>
      <c r="AA14" s="13">
        <v>2295482.2954822956</v>
      </c>
      <c r="AB14" s="13">
        <v>2747804.2659974908</v>
      </c>
      <c r="AC14" s="13">
        <v>3534822.6018396844</v>
      </c>
      <c r="AD14" s="13">
        <v>4561151.0791366901</v>
      </c>
      <c r="AE14" s="13">
        <v>5065885.7979502194</v>
      </c>
      <c r="AF14" s="13">
        <v>6011816.8389955694</v>
      </c>
      <c r="AG14" s="13">
        <v>7445820.4334365325</v>
      </c>
      <c r="AH14" s="13">
        <v>8478605.3882725835</v>
      </c>
      <c r="AI14" s="13">
        <v>9516129.0322580636</v>
      </c>
      <c r="AJ14" s="13">
        <v>10439739.413680783</v>
      </c>
    </row>
    <row r="15" spans="1:37" x14ac:dyDescent="0.3">
      <c r="A15" t="s">
        <v>109</v>
      </c>
      <c r="B15" s="13">
        <v>8505947.382896116</v>
      </c>
      <c r="C15" s="13">
        <v>8613339.8716363031</v>
      </c>
      <c r="D15" s="13">
        <v>8547650.3288229778</v>
      </c>
      <c r="E15" s="13">
        <v>8895783.7991651502</v>
      </c>
      <c r="F15" s="13">
        <v>9299592.2799449544</v>
      </c>
      <c r="G15" s="13">
        <v>9787559.816478407</v>
      </c>
      <c r="H15" s="13">
        <v>11973397.207075946</v>
      </c>
      <c r="I15" s="13">
        <v>13922595.261332041</v>
      </c>
      <c r="J15" s="13">
        <v>15711437.473225268</v>
      </c>
      <c r="K15" s="13">
        <v>16427858.146005468</v>
      </c>
      <c r="L15" s="13">
        <v>18456025.992830537</v>
      </c>
      <c r="M15" s="13">
        <v>19504188.543805491</v>
      </c>
      <c r="N15" s="13">
        <v>20982555.551696505</v>
      </c>
      <c r="O15" s="13">
        <v>21151722.906924777</v>
      </c>
      <c r="P15" s="13">
        <v>22693241.912843812</v>
      </c>
      <c r="Q15" s="13">
        <v>25004376.383028597</v>
      </c>
      <c r="R15" s="13">
        <v>25155716.267400555</v>
      </c>
      <c r="S15" s="13">
        <v>24697274.820388488</v>
      </c>
      <c r="T15" s="13">
        <v>24729797.041114867</v>
      </c>
      <c r="U15" s="13">
        <v>26075979.487998057</v>
      </c>
      <c r="V15" s="13">
        <v>26517748.223212559</v>
      </c>
      <c r="W15" s="13">
        <v>26231989.316079795</v>
      </c>
      <c r="X15" s="13">
        <v>27359686.300960358</v>
      </c>
      <c r="Y15" s="13">
        <v>30705085.79872283</v>
      </c>
      <c r="Z15" s="13">
        <v>34058156.557483956</v>
      </c>
      <c r="AA15" s="13">
        <v>35812479.350788422</v>
      </c>
      <c r="AB15" s="13">
        <v>37635763.758056179</v>
      </c>
      <c r="AC15" s="13">
        <v>41037034.690292791</v>
      </c>
      <c r="AD15" s="13">
        <v>43081343.262426935</v>
      </c>
      <c r="AE15" s="13">
        <v>40724696.909117252</v>
      </c>
      <c r="AF15" s="13">
        <v>42639347.880309582</v>
      </c>
      <c r="AG15" s="13">
        <v>45721277.464759775</v>
      </c>
      <c r="AH15" s="13">
        <v>45550826.743236899</v>
      </c>
      <c r="AI15" s="13">
        <v>45857088.369043797</v>
      </c>
      <c r="AJ15" s="13">
        <v>46778095.494376779</v>
      </c>
    </row>
    <row r="16" spans="1:37" x14ac:dyDescent="0.3">
      <c r="A16" t="s">
        <v>111</v>
      </c>
      <c r="B16" s="13">
        <v>2076444.48942458</v>
      </c>
      <c r="C16" s="13">
        <v>2263962.1571206581</v>
      </c>
      <c r="D16" s="13">
        <v>2167272.7783920178</v>
      </c>
      <c r="E16" s="13">
        <v>2088338.0678102928</v>
      </c>
      <c r="F16" s="13">
        <v>2112412.6281018881</v>
      </c>
      <c r="G16" s="13">
        <v>2007927.4811518947</v>
      </c>
      <c r="H16" s="13">
        <v>1942931.0277555606</v>
      </c>
      <c r="I16" s="13">
        <v>2069635.3821280038</v>
      </c>
      <c r="J16" s="13">
        <v>2297172.234750052</v>
      </c>
      <c r="K16" s="13">
        <v>2448783.3363357689</v>
      </c>
      <c r="L16" s="13">
        <v>2812417.6702756123</v>
      </c>
      <c r="M16" s="13">
        <v>2948502.2911792649</v>
      </c>
      <c r="N16" s="13">
        <v>3174508.579897312</v>
      </c>
      <c r="O16" s="13">
        <v>3358506.3004851695</v>
      </c>
      <c r="P16" s="13">
        <v>3662795.6235834886</v>
      </c>
      <c r="Q16" s="13">
        <v>4037064.4328220142</v>
      </c>
      <c r="R16" s="13">
        <v>4356344.7596934363</v>
      </c>
      <c r="S16" s="13">
        <v>4564761.3327876786</v>
      </c>
      <c r="T16" s="13">
        <v>4326146.6219016593</v>
      </c>
      <c r="U16" s="13">
        <v>4225233.3849344561</v>
      </c>
      <c r="V16" s="13">
        <v>4539748.7686099187</v>
      </c>
      <c r="W16" s="13">
        <v>4393153.9006890068</v>
      </c>
      <c r="X16" s="13">
        <v>4357694.9083086848</v>
      </c>
      <c r="Y16" s="13">
        <v>4835166.3723462103</v>
      </c>
      <c r="Z16" s="13">
        <v>5691369.7668794226</v>
      </c>
      <c r="AA16" s="13">
        <v>6794983.9671773138</v>
      </c>
      <c r="AB16" s="13">
        <v>7941575.9816419501</v>
      </c>
      <c r="AC16" s="13">
        <v>9483136.6850021724</v>
      </c>
      <c r="AD16" s="13">
        <v>10996489.079434816</v>
      </c>
      <c r="AE16" s="13">
        <v>10442152.204108519</v>
      </c>
      <c r="AF16" s="13">
        <v>12793713.257011846</v>
      </c>
      <c r="AG16" s="13">
        <v>14691220.046455538</v>
      </c>
      <c r="AH16" s="13">
        <v>15051752.426062852</v>
      </c>
      <c r="AI16" s="13">
        <v>15446636.040714767</v>
      </c>
      <c r="AJ16" s="13">
        <v>15688884.42725979</v>
      </c>
    </row>
    <row r="18" spans="1:66" x14ac:dyDescent="0.3">
      <c r="B18" s="11">
        <v>1980</v>
      </c>
      <c r="C18" s="11">
        <v>1981</v>
      </c>
      <c r="D18" s="11">
        <v>1982</v>
      </c>
      <c r="E18" s="11">
        <v>1983</v>
      </c>
      <c r="F18" s="11">
        <v>1984</v>
      </c>
      <c r="G18" s="11">
        <v>1985</v>
      </c>
      <c r="H18" s="11">
        <v>1986</v>
      </c>
      <c r="I18" s="11">
        <v>1987</v>
      </c>
      <c r="J18" s="11">
        <v>1988</v>
      </c>
      <c r="K18" s="11">
        <v>1989</v>
      </c>
      <c r="L18" s="11">
        <v>1990</v>
      </c>
      <c r="M18" s="11">
        <v>1991</v>
      </c>
      <c r="N18" s="11">
        <v>1992</v>
      </c>
      <c r="O18" s="11">
        <v>1993</v>
      </c>
      <c r="P18" s="11">
        <v>1994</v>
      </c>
      <c r="Q18" s="11">
        <v>1995</v>
      </c>
      <c r="R18" s="11">
        <v>1996</v>
      </c>
      <c r="S18" s="11">
        <v>1997</v>
      </c>
      <c r="T18" s="11">
        <v>1998</v>
      </c>
      <c r="U18" s="11">
        <v>1999</v>
      </c>
      <c r="V18" s="11">
        <v>2000</v>
      </c>
      <c r="W18" s="11">
        <v>2001</v>
      </c>
      <c r="X18" s="11">
        <v>2002</v>
      </c>
      <c r="Y18" s="11">
        <v>2003</v>
      </c>
      <c r="Z18" s="11">
        <v>2004</v>
      </c>
      <c r="AA18" s="11">
        <v>2005</v>
      </c>
      <c r="AB18" s="11">
        <v>2006</v>
      </c>
      <c r="AC18" s="11">
        <v>2007</v>
      </c>
      <c r="AD18" s="11">
        <v>2008</v>
      </c>
      <c r="AE18" s="11">
        <v>2009</v>
      </c>
      <c r="AF18" s="11">
        <v>2010</v>
      </c>
      <c r="AG18" s="11">
        <v>2011</v>
      </c>
      <c r="AH18" s="11">
        <v>2012</v>
      </c>
      <c r="AI18" s="11">
        <v>2013</v>
      </c>
      <c r="AJ18" s="11">
        <v>2014</v>
      </c>
    </row>
    <row r="19" spans="1:66" x14ac:dyDescent="0.3">
      <c r="A19" t="s">
        <v>134</v>
      </c>
      <c r="B19" s="15">
        <f>B14/B15</f>
        <v>3.5615449486297204E-2</v>
      </c>
      <c r="C19" s="15">
        <f t="shared" ref="C19:AJ19" si="0">C14/C15</f>
        <v>3.3508324956120938E-2</v>
      </c>
      <c r="D19" s="15">
        <f t="shared" si="0"/>
        <v>3.3294008080739103E-2</v>
      </c>
      <c r="E19" s="15">
        <f t="shared" si="0"/>
        <v>3.4329098217987505E-2</v>
      </c>
      <c r="F19" s="15">
        <f t="shared" si="0"/>
        <v>3.3805564862734012E-2</v>
      </c>
      <c r="G19" s="15">
        <f t="shared" si="0"/>
        <v>3.1734993729774778E-2</v>
      </c>
      <c r="H19" s="15">
        <f t="shared" si="0"/>
        <v>2.5171227760983607E-2</v>
      </c>
      <c r="I19" s="15">
        <f t="shared" si="0"/>
        <v>2.3584514338107057E-2</v>
      </c>
      <c r="J19" s="15">
        <f t="shared" si="0"/>
        <v>2.6082454872021956E-2</v>
      </c>
      <c r="K19" s="15">
        <f t="shared" si="0"/>
        <v>2.7921351463441789E-2</v>
      </c>
      <c r="L19" s="15">
        <f t="shared" si="0"/>
        <v>2.1486872765550901E-2</v>
      </c>
      <c r="M19" s="15">
        <f t="shared" si="0"/>
        <v>2.1202380555203838E-2</v>
      </c>
      <c r="N19" s="15">
        <f t="shared" si="0"/>
        <v>2.3513911240405829E-2</v>
      </c>
      <c r="O19" s="15">
        <f t="shared" si="0"/>
        <v>2.9334234822932532E-2</v>
      </c>
      <c r="P19" s="15">
        <f t="shared" si="0"/>
        <v>2.4871206678109003E-2</v>
      </c>
      <c r="Q19" s="15">
        <f t="shared" si="0"/>
        <v>2.9368988822589294E-2</v>
      </c>
      <c r="R19" s="15">
        <f t="shared" si="0"/>
        <v>3.4358849729564968E-2</v>
      </c>
      <c r="S19" s="15">
        <f t="shared" si="0"/>
        <v>3.8947349879730649E-2</v>
      </c>
      <c r="T19" s="15">
        <f t="shared" si="0"/>
        <v>4.1601868385734347E-2</v>
      </c>
      <c r="U19" s="15">
        <f t="shared" si="0"/>
        <v>4.190023304296988E-2</v>
      </c>
      <c r="V19" s="15">
        <f t="shared" si="0"/>
        <v>4.5588910600398956E-2</v>
      </c>
      <c r="W19" s="15">
        <f t="shared" si="0"/>
        <v>5.0965078346649199E-2</v>
      </c>
      <c r="X19" s="15">
        <f t="shared" si="0"/>
        <v>5.3686922825637536E-2</v>
      </c>
      <c r="Y19" s="15">
        <f t="shared" si="0"/>
        <v>5.4085719681030278E-2</v>
      </c>
      <c r="Z19" s="15">
        <f t="shared" si="0"/>
        <v>5.7332619917434588E-2</v>
      </c>
      <c r="AA19" s="15">
        <f t="shared" si="0"/>
        <v>6.4097273830100235E-2</v>
      </c>
      <c r="AB19" s="15">
        <f t="shared" si="0"/>
        <v>7.3010455790452913E-2</v>
      </c>
      <c r="AC19" s="15">
        <f t="shared" si="0"/>
        <v>8.6137378797397315E-2</v>
      </c>
      <c r="AD19" s="15">
        <f t="shared" si="0"/>
        <v>0.10587300055508397</v>
      </c>
      <c r="AE19" s="15">
        <f t="shared" si="0"/>
        <v>0.12439345611964746</v>
      </c>
      <c r="AF19" s="15">
        <f t="shared" si="0"/>
        <v>0.14099223224217661</v>
      </c>
      <c r="AG19" s="15">
        <f t="shared" si="0"/>
        <v>0.16285241459352243</v>
      </c>
      <c r="AH19" s="15">
        <f t="shared" si="0"/>
        <v>0.18613504944850279</v>
      </c>
      <c r="AI19" s="15">
        <f t="shared" si="0"/>
        <v>0.207517079053846</v>
      </c>
      <c r="AJ19" s="15">
        <f t="shared" si="0"/>
        <v>0.22317581131398881</v>
      </c>
    </row>
    <row r="20" spans="1:66" x14ac:dyDescent="0.3">
      <c r="A20" t="s">
        <v>135</v>
      </c>
      <c r="B20" s="15">
        <f>B16/B15</f>
        <v>0.24411678040707435</v>
      </c>
      <c r="C20" s="15">
        <f t="shared" ref="C20:AJ20" si="1">C16/C15</f>
        <v>0.2628437041682144</v>
      </c>
      <c r="D20" s="15">
        <f t="shared" si="1"/>
        <v>0.25355187624883269</v>
      </c>
      <c r="E20" s="15">
        <f t="shared" si="1"/>
        <v>0.2347559377518009</v>
      </c>
      <c r="F20" s="15">
        <f t="shared" si="1"/>
        <v>0.22715110130767924</v>
      </c>
      <c r="G20" s="15">
        <f t="shared" si="1"/>
        <v>0.20515097928406356</v>
      </c>
      <c r="H20" s="15">
        <f t="shared" si="1"/>
        <v>0.16227065670278959</v>
      </c>
      <c r="I20" s="15">
        <f t="shared" si="1"/>
        <v>0.14865298769950683</v>
      </c>
      <c r="J20" s="15">
        <f t="shared" si="1"/>
        <v>0.14621018851169987</v>
      </c>
      <c r="K20" s="15">
        <f t="shared" si="1"/>
        <v>0.14906284888582419</v>
      </c>
      <c r="L20" s="15">
        <f t="shared" si="1"/>
        <v>0.15238479136126756</v>
      </c>
      <c r="M20" s="15">
        <f t="shared" si="1"/>
        <v>0.15117277422524231</v>
      </c>
      <c r="N20" s="15">
        <f t="shared" si="1"/>
        <v>0.15129275230922207</v>
      </c>
      <c r="O20" s="15">
        <f t="shared" si="1"/>
        <v>0.15878168957033953</v>
      </c>
      <c r="P20" s="15">
        <f t="shared" si="1"/>
        <v>0.1614046876885597</v>
      </c>
      <c r="Q20" s="15">
        <f t="shared" si="1"/>
        <v>0.16145431387611492</v>
      </c>
      <c r="R20" s="15">
        <f t="shared" si="1"/>
        <v>0.1731751429132968</v>
      </c>
      <c r="S20" s="15">
        <f t="shared" si="1"/>
        <v>0.18482854347230668</v>
      </c>
      <c r="T20" s="15">
        <f t="shared" si="1"/>
        <v>0.17493660035742162</v>
      </c>
      <c r="U20" s="15">
        <f t="shared" si="1"/>
        <v>0.16203546205730052</v>
      </c>
      <c r="V20" s="15">
        <f t="shared" si="1"/>
        <v>0.17119661633396183</v>
      </c>
      <c r="W20" s="15">
        <f t="shared" si="1"/>
        <v>0.16747315073035932</v>
      </c>
      <c r="X20" s="15">
        <f t="shared" si="1"/>
        <v>0.15927430089561095</v>
      </c>
      <c r="Y20" s="15">
        <f t="shared" si="1"/>
        <v>0.15747118910663743</v>
      </c>
      <c r="Z20" s="15">
        <f t="shared" si="1"/>
        <v>0.16710739341612424</v>
      </c>
      <c r="AA20" s="15">
        <f t="shared" si="1"/>
        <v>0.18973788160879512</v>
      </c>
      <c r="AB20" s="15">
        <f t="shared" si="1"/>
        <v>0.21101142075114668</v>
      </c>
      <c r="AC20" s="15">
        <f t="shared" si="1"/>
        <v>0.23108727900472265</v>
      </c>
      <c r="AD20" s="15">
        <f t="shared" si="1"/>
        <v>0.25524944782827419</v>
      </c>
      <c r="AE20" s="15">
        <f t="shared" si="1"/>
        <v>0.2564083466946756</v>
      </c>
      <c r="AF20" s="15">
        <f t="shared" si="1"/>
        <v>0.30004476834224408</v>
      </c>
      <c r="AG20" s="15">
        <f t="shared" si="1"/>
        <v>0.32132129417816402</v>
      </c>
      <c r="AH20" s="15">
        <f t="shared" si="1"/>
        <v>0.33043862213318975</v>
      </c>
      <c r="AI20" s="15">
        <f t="shared" si="1"/>
        <v>0.336842930724362</v>
      </c>
      <c r="AJ20" s="15">
        <f t="shared" si="1"/>
        <v>0.335389550631572</v>
      </c>
    </row>
    <row r="25" spans="1:66" s="16" customFormat="1" x14ac:dyDescent="0.3">
      <c r="A25"/>
      <c r="B25"/>
      <c r="C25"/>
      <c r="D25"/>
      <c r="E25"/>
      <c r="F25"/>
      <c r="G25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/>
      <c r="AB25"/>
      <c r="AC25"/>
      <c r="AD25"/>
      <c r="AE25"/>
      <c r="AF25"/>
      <c r="AG25"/>
      <c r="AH25"/>
      <c r="AI25"/>
      <c r="AJ25"/>
      <c r="AK25"/>
      <c r="AL25"/>
      <c r="AM25"/>
      <c r="AN25"/>
      <c r="AO25"/>
      <c r="AP25"/>
      <c r="AQ25"/>
      <c r="AR25"/>
      <c r="AS25"/>
      <c r="AT25"/>
      <c r="AU25"/>
      <c r="AV25" s="17"/>
      <c r="AW25" s="17"/>
      <c r="AX25" s="17"/>
      <c r="AY25" s="17"/>
      <c r="AZ25" s="17"/>
      <c r="BA25" s="17"/>
      <c r="BB25" s="17"/>
      <c r="BC25" s="17"/>
      <c r="BD25" s="17"/>
      <c r="BE25" s="17"/>
      <c r="BF25" s="17"/>
      <c r="BG25" s="17"/>
      <c r="BH25" s="17"/>
      <c r="BI25" s="17"/>
      <c r="BJ25" s="17"/>
      <c r="BK25" s="17"/>
      <c r="BL25" s="17"/>
      <c r="BM25" s="17"/>
      <c r="BN25" s="17"/>
    </row>
    <row r="26" spans="1:66" s="16" customFormat="1" x14ac:dyDescent="0.3">
      <c r="A26"/>
      <c r="B26"/>
      <c r="C26"/>
      <c r="D26"/>
      <c r="E26"/>
      <c r="F26"/>
      <c r="G26"/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/>
      <c r="AB26"/>
      <c r="AC26"/>
      <c r="AD26"/>
      <c r="AE26"/>
      <c r="AF26"/>
      <c r="AG26"/>
      <c r="AH26"/>
      <c r="AI26"/>
      <c r="AJ26"/>
      <c r="AK26"/>
      <c r="AL26"/>
      <c r="AM26"/>
      <c r="AN26"/>
      <c r="AO26"/>
      <c r="AP26"/>
      <c r="AQ26"/>
      <c r="AR26"/>
      <c r="AS26"/>
      <c r="AT26"/>
      <c r="AU26"/>
      <c r="AV26" s="18"/>
      <c r="AW26" s="18"/>
      <c r="AX26" s="18"/>
      <c r="AY26" s="18"/>
      <c r="AZ26" s="18"/>
      <c r="BA26" s="18"/>
      <c r="BB26" s="18"/>
      <c r="BC26" s="18"/>
      <c r="BD26" s="18"/>
      <c r="BE26" s="18"/>
      <c r="BF26" s="18"/>
      <c r="BG26" s="18"/>
      <c r="BH26" s="18"/>
      <c r="BI26" s="18"/>
      <c r="BJ26" s="18"/>
      <c r="BK26" s="18"/>
      <c r="BL26" s="18"/>
      <c r="BM26" s="18"/>
      <c r="BN26" s="18"/>
    </row>
    <row r="27" spans="1:66" s="16" customFormat="1" x14ac:dyDescent="0.3">
      <c r="A27"/>
      <c r="B27"/>
      <c r="C27"/>
      <c r="D27"/>
      <c r="E27"/>
      <c r="F27"/>
      <c r="G27"/>
      <c r="H27"/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/>
      <c r="AB27"/>
      <c r="AC27"/>
      <c r="AD27"/>
      <c r="AE27"/>
      <c r="AF27"/>
      <c r="AG27"/>
      <c r="AH27"/>
      <c r="AI27"/>
      <c r="AJ27"/>
      <c r="AK27"/>
      <c r="AL27"/>
      <c r="AM27"/>
      <c r="AN27"/>
      <c r="AO27"/>
      <c r="AP27"/>
      <c r="AQ27"/>
      <c r="AR27"/>
      <c r="AS27"/>
      <c r="AT27"/>
      <c r="AU27"/>
      <c r="AV27" s="18"/>
      <c r="AW27" s="18"/>
      <c r="AX27" s="18"/>
      <c r="AY27" s="18"/>
      <c r="AZ27" s="18"/>
      <c r="BA27" s="18"/>
      <c r="BB27" s="18"/>
      <c r="BC27" s="18"/>
      <c r="BD27" s="18"/>
      <c r="BE27" s="18"/>
      <c r="BF27" s="18"/>
      <c r="BG27" s="18"/>
      <c r="BH27" s="18"/>
      <c r="BI27" s="18"/>
      <c r="BJ27" s="18"/>
      <c r="BK27" s="18"/>
      <c r="BL27" s="18"/>
      <c r="BM27" s="18"/>
      <c r="BN27" s="18"/>
    </row>
    <row r="28" spans="1:66" s="16" customFormat="1" x14ac:dyDescent="0.3">
      <c r="A28"/>
      <c r="B28"/>
      <c r="C28"/>
      <c r="D28"/>
      <c r="E28"/>
      <c r="F28"/>
      <c r="G28"/>
      <c r="H28"/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/>
      <c r="AB28"/>
      <c r="AC28"/>
      <c r="AD28"/>
      <c r="AE28"/>
      <c r="AF28"/>
      <c r="AG28"/>
      <c r="AH28"/>
      <c r="AI28"/>
      <c r="AJ28"/>
      <c r="AK28"/>
      <c r="AL28"/>
      <c r="AM28"/>
      <c r="AN28"/>
      <c r="AO28"/>
      <c r="AP28"/>
      <c r="AQ28"/>
      <c r="AR28"/>
      <c r="AS28"/>
      <c r="AT28"/>
      <c r="AU28"/>
    </row>
    <row r="29" spans="1:66" s="16" customFormat="1" x14ac:dyDescent="0.3">
      <c r="A29"/>
      <c r="B29"/>
      <c r="C29"/>
      <c r="D29"/>
      <c r="E29"/>
      <c r="F29"/>
      <c r="G29"/>
      <c r="H29"/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/>
      <c r="AB29"/>
      <c r="AC29"/>
      <c r="AD29"/>
      <c r="AE29"/>
      <c r="AF29"/>
      <c r="AG29"/>
      <c r="AH29"/>
      <c r="AI29"/>
      <c r="AJ29"/>
      <c r="AK29"/>
      <c r="AL29"/>
      <c r="AM29"/>
      <c r="AN29"/>
      <c r="AO29"/>
      <c r="AP29"/>
      <c r="AQ29"/>
      <c r="AR29"/>
      <c r="AS29"/>
      <c r="AT29"/>
      <c r="AU29"/>
      <c r="AV29" s="19"/>
      <c r="AW29" s="19"/>
      <c r="AX29" s="19"/>
      <c r="AY29" s="19"/>
      <c r="AZ29" s="19"/>
      <c r="BA29" s="19"/>
      <c r="BB29" s="19"/>
      <c r="BC29" s="19"/>
      <c r="BD29" s="19"/>
      <c r="BE29" s="19"/>
      <c r="BF29" s="19"/>
      <c r="BG29" s="19"/>
      <c r="BH29" s="19"/>
      <c r="BI29" s="19"/>
      <c r="BJ29" s="19"/>
      <c r="BK29" s="19"/>
      <c r="BL29" s="19"/>
      <c r="BM29" s="19"/>
      <c r="BN29" s="19"/>
    </row>
    <row r="30" spans="1:66" s="16" customFormat="1" x14ac:dyDescent="0.3">
      <c r="A30"/>
      <c r="B30"/>
      <c r="C30"/>
      <c r="D30"/>
      <c r="E30"/>
      <c r="F30"/>
      <c r="G30"/>
      <c r="H30"/>
      <c r="I30"/>
      <c r="J30"/>
      <c r="K30"/>
      <c r="L30"/>
      <c r="M30"/>
      <c r="N30"/>
      <c r="O30"/>
      <c r="P30"/>
      <c r="Q30"/>
      <c r="R30"/>
      <c r="S30"/>
      <c r="T30"/>
      <c r="U30"/>
      <c r="V30"/>
      <c r="W30"/>
      <c r="X30"/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 s="19"/>
      <c r="AW30" s="19"/>
      <c r="AX30" s="19"/>
      <c r="AY30" s="19"/>
      <c r="AZ30" s="19"/>
      <c r="BA30" s="19"/>
      <c r="BB30" s="19"/>
      <c r="BC30" s="19"/>
      <c r="BD30" s="19"/>
      <c r="BE30" s="19"/>
      <c r="BF30" s="19"/>
      <c r="BG30" s="19"/>
      <c r="BH30" s="19"/>
      <c r="BI30" s="19"/>
      <c r="BJ30" s="19"/>
      <c r="BK30" s="19"/>
      <c r="BL30" s="19"/>
      <c r="BM30" s="19"/>
      <c r="BN30" s="19"/>
    </row>
    <row r="31" spans="1:66" s="16" customFormat="1" x14ac:dyDescent="0.3">
      <c r="A31"/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/>
      <c r="W31"/>
      <c r="X31"/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 s="17"/>
      <c r="AW31" s="17"/>
      <c r="AX31" s="17"/>
      <c r="AY31" s="17"/>
      <c r="AZ31" s="17"/>
      <c r="BA31" s="17"/>
      <c r="BB31" s="17"/>
      <c r="BC31" s="17"/>
      <c r="BD31" s="17"/>
      <c r="BE31" s="17"/>
      <c r="BF31" s="17"/>
      <c r="BG31" s="17"/>
      <c r="BH31" s="17"/>
      <c r="BI31" s="17"/>
      <c r="BJ31" s="17"/>
      <c r="BK31" s="17"/>
      <c r="BL31" s="17"/>
      <c r="BM31" s="17"/>
      <c r="BN31" s="17"/>
    </row>
    <row r="32" spans="1:66" s="16" customFormat="1" x14ac:dyDescent="0.3">
      <c r="A32"/>
      <c r="B32"/>
      <c r="C32"/>
      <c r="D32"/>
      <c r="E32"/>
      <c r="F32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/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 s="18"/>
      <c r="AW32" s="18"/>
      <c r="AX32" s="18"/>
      <c r="AY32" s="18"/>
      <c r="AZ32" s="18"/>
      <c r="BA32" s="18"/>
      <c r="BB32" s="18"/>
      <c r="BC32" s="18"/>
      <c r="BD32" s="18"/>
      <c r="BE32" s="18"/>
      <c r="BF32" s="18"/>
      <c r="BG32" s="18"/>
      <c r="BH32" s="18"/>
      <c r="BI32" s="18"/>
      <c r="BJ32" s="18"/>
      <c r="BK32" s="18"/>
      <c r="BL32" s="18"/>
      <c r="BM32" s="18"/>
      <c r="BN32" s="18"/>
    </row>
    <row r="33" spans="1:66" s="16" customFormat="1" x14ac:dyDescent="0.3">
      <c r="A33"/>
      <c r="B33"/>
      <c r="C33"/>
      <c r="D33"/>
      <c r="E33"/>
      <c r="F33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/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 s="18"/>
      <c r="AW33" s="18"/>
      <c r="AX33" s="18"/>
      <c r="AY33" s="18"/>
      <c r="AZ33" s="18"/>
      <c r="BA33" s="18"/>
      <c r="BB33" s="18"/>
      <c r="BC33" s="18"/>
      <c r="BD33" s="18"/>
      <c r="BE33" s="18"/>
      <c r="BF33" s="18"/>
      <c r="BG33" s="18"/>
      <c r="BH33" s="18"/>
      <c r="BI33" s="18"/>
      <c r="BJ33" s="18"/>
      <c r="BK33" s="18"/>
      <c r="BL33" s="18"/>
      <c r="BM33" s="18"/>
      <c r="BN33" s="18"/>
    </row>
    <row r="34" spans="1:66" s="16" customFormat="1" x14ac:dyDescent="0.3">
      <c r="A34"/>
      <c r="B34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 s="19"/>
      <c r="AW34" s="19"/>
      <c r="AX34" s="19"/>
      <c r="AY34" s="19"/>
      <c r="AZ34" s="19"/>
      <c r="BA34" s="19"/>
      <c r="BB34" s="19"/>
      <c r="BC34" s="19"/>
      <c r="BD34" s="19"/>
      <c r="BE34" s="19"/>
      <c r="BF34" s="19"/>
      <c r="BG34" s="19"/>
      <c r="BH34" s="19"/>
      <c r="BI34" s="19"/>
      <c r="BJ34" s="19"/>
      <c r="BK34" s="19"/>
      <c r="BL34" s="19"/>
      <c r="BM34" s="19"/>
      <c r="BN34" s="19"/>
    </row>
    <row r="35" spans="1:66" s="16" customFormat="1" x14ac:dyDescent="0.3">
      <c r="A35"/>
      <c r="B35"/>
      <c r="C35"/>
      <c r="D35"/>
      <c r="E35"/>
      <c r="F35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</row>
    <row r="36" spans="1:66" s="16" customFormat="1" x14ac:dyDescent="0.3">
      <c r="A36"/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</row>
  </sheetData>
  <pageMargins left="0.7" right="0.7" top="0.75" bottom="0.75" header="0.3" footer="0.3"/>
  <pageSetup orientation="portrait" horizontalDpi="300" verticalDpi="300"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F74679-5C96-4F9B-99B0-F23F19177947}">
  <dimension ref="A1"/>
  <sheetViews>
    <sheetView zoomScale="80" zoomScaleNormal="80" workbookViewId="0">
      <selection activeCell="R27" sqref="R27"/>
    </sheetView>
  </sheetViews>
  <sheetFormatPr defaultRowHeight="14.4" x14ac:dyDescent="0.3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0 f 6 9 e e 4 6 - f 3 4 c - 4 0 2 d - 9 1 d 2 - 2 6 5 4 1 7 5 7 2 9 d d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0 5 9 b 6 d 8 c - f 9 e d - 4 2 1 8 - a b 3 0 - 7 3 c 3 8 6 2 d 8 3 c 0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D a t e _ 3 e 9 e 4 d 9 c - 7 6 8 b - 4 1 2 e - a d a f - 2 2 c 0 6 7 8 6 b f 7 1 , D i m D e f i n i t i o n s _ 8 e 7 0 0 1 7 4 - 0 c b 8 - 4 5 8 8 - b 7 3 d - a e 1 b f 0 f 7 7 2 3 8 , D i m G e o _ f 8 9 c 9 2 5 0 - 0 6 2 1 - 4 3 9 d - 8 a 9 b - 2 7 3 b f e 1 8 e 4 2 a , P r o j e c t 3 _ f a c t _ q u e r y _ 2 4 7 4 2 8 f 8 - 9 9 3 4 - 4 9 2 5 - a 2 7 3 - e c 0 a b d c e e f 5 3 , P r o j e c t 3 _ i n d i c a t o r _ q u e r y _ 2 f 4 7 0 a b 4 - b 2 2 6 - 4 6 8 1 - b 4 1 f - 2 8 2 d 7 c 3 8 4 5 c 4 , P r o j e c t 3 _ s o u r c e _ q u e r y _ e 5 a 3 7 4 7 5 - 9 3 4 6 - 4 9 e 2 - a 2 a c - 5 7 5 a e 1 e b a 5 1 a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P r o j e c t 3 _ s o u r c e _ q u e r y _ e 5 a 3 7 4 7 5 - 9 3 4 6 - 4 9 e 2 - a 2 a c - 5 7 5 a e 1 e b a 5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 S o u r c e N a m e P a r e n t < / s t r i n g > < / k e y > < v a l u e > < i n t > 2 9 9 < / i n t > < / v a l u e > < / i t e m > < i t e m > < k e y > < s t r i n g > S o u r c e N a m e D e t a i l < / s t r i n g > < / k e y > < v a l u e > < i n t > 2 9 0 < / i n t > < / v a l u e > < / i t e m > < i t e m > < k e y > < s t r i n g > D e s c r i p t i o n < / s t r i n g > < / k e y > < v a l u e > < i n t > 2 0 3 < / i n t > < / v a l u e > < / i t e m > < i t e m > < k e y > < s t r i n g > D a t a O r i g i n F i l e < / s t r i n g > < / k e y > < v a l u e > < i n t > 2 3 6 < / i n t > < / v a l u e > < / i t e m > < i t e m > < k e y > < s t r i n g > D a t a O r i g i n U R L < / s t r i n g > < / k e y > < v a l u e > < i n t > 2 4 1 < / i n t > < / v a l u e > < / i t e m > < i t e m > < k e y > < s t r i n g > P r e p a r a t i o n N o t e s < / s t r i n g > < / k e y > < v a l u e > < i n t > 2 7 8 < / i n t > < / v a l u e > < / i t e m > < i t e m > < k e y > < s t r i n g > S o u r c e N o t e s < / s t r i n g > < / k e y > < v a l u e > < i n t > 2 1 9 < / i n t > < / v a l u e > < / i t e m > < i t e m > < k e y > < s t r i n g > D a t a N o t e s < / s t r i n g > < / k e y > < v a l u e > < i n t > 1 9 1 < / i n t > < / v a l u e > < / i t e m > < i t e m > < k e y > < s t r i n g > D i m S o u r c e I D < / s t r i n g > < / k e y > < v a l u e > < i n t > 2 2 2 < / i n t > < / v a l u e > < / i t e m > < i t e m > < k e y > < s t r i n g > S o u r c e < / s t r i n g > < / k e y > < v a l u e > < i n t > 1 4 7 < / i n t > < / v a l u e > < / i t e m > < / C o l u m n W i d t h s > < C o l u m n D i s p l a y I n d e x > < i t e m > < k e y > < s t r i n g > S o u r c e N a m e P a r e n t < / s t r i n g > < / k e y > < v a l u e > < i n t > 0 < / i n t > < / v a l u e > < / i t e m > < i t e m > < k e y > < s t r i n g > S o u r c e N a m e D e t a i l 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 D a t a O r i g i n F i l e < / s t r i n g > < / k e y > < v a l u e > < i n t > 3 < / i n t > < / v a l u e > < / i t e m > < i t e m > < k e y > < s t r i n g > D a t a O r i g i n U R L < / s t r i n g > < / k e y > < v a l u e > < i n t > 4 < / i n t > < / v a l u e > < / i t e m > < i t e m > < k e y > < s t r i n g > P r e p a r a t i o n N o t e s < / s t r i n g > < / k e y > < v a l u e > < i n t > 5 < / i n t > < / v a l u e > < / i t e m > < i t e m > < k e y > < s t r i n g > S o u r c e N o t e s < / s t r i n g > < / k e y > < v a l u e > < i n t > 6 < / i n t > < / v a l u e > < / i t e m > < i t e m > < k e y > < s t r i n g > D a t a N o t e s < / s t r i n g > < / k e y > < v a l u e > < i n t > 7 < / i n t > < / v a l u e > < / i t e m > < i t e m > < k e y > < s t r i n g > D i m S o u r c e I D < / s t r i n g > < / k e y > < v a l u e > < i n t > 8 < / i n t > < / v a l u e > < / i t e m > < i t e m > < k e y > < s t r i n g > S o u r c e 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 D i m D a t e _ 3 e 9 e 4 d 9 c - 7 6 8 b - 4 1 2 e - a d a f - 2 2 c 0 6 7 8 6 b f 7 1 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 D i m D e f i n i t i o n s _ 8 e 7 0 0 1 7 4 - 0 c b 8 - 4 5 8 8 - b 7 3 d - a e 1 b f 0 f 7 7 2 3 8 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 D i m G e o _ f 8 9 c 9 2 5 0 - 0 6 2 1 - 4 3 9 d - 8 a 9 b - 2 7 3 b f e 1 8 e 4 2 a 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 P r o j e c t 3 _ f a c t _ q u e r y _ 2 4 7 4 2 8 f 8 - 9 9 3 4 - 4 9 2 5 - a 2 7 3 - e c 0 a b d c e e f 5 3 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 P r o j e c t 3 _ i n d i c a t o r _ q u e r y _ 2 f 4 7 0 a b 4 - b 2 2 6 - 4 6 8 1 - b 4 1 f - 2 8 2 d 7 c 3 8 4 5 c 4 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 P r o j e c t 3 _ s o u r c e _ q u e r y _ e 5 a 3 7 4 7 5 - 9 3 4 6 - 4 9 e 2 - a 2 a c - 5 7 5 a e 1 e b a 5 1 a 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 D e f i n i t i o n s 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 D e f i n i t i o n s 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 C o l u m n s \ D i m D e f i n i t i o n I D < / K e y > < / D i a g r a m O b j e c t K e y > < D i a g r a m O b j e c t K e y > < K e y > C o l u m n s \ D e f i n i t i o n N a m e < / K e y > < / D i a g r a m O b j e c t K e y > < D i a g r a m O b j e c t K e y > < K e y > C o l u m n s \ L o n g D e s c r i p t i o n 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 C o l u m n s \ D i m D e f i n i t i o n I D 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 C o l u m n s \ D e f i n i t i o n N a m e 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 C o l u m n s \ D i m G e o I D < / K e y > < / D i a g r a m O b j e c t K e y > < D i a g r a m O b j e c t K e y > < K e y > C o l u m n s \ G e o S t a n d a r d N a m e < / K e y > < / D i a g r a m O b j e c t K e y > < D i a g r a m O b j e c t K e y > < K e y > C o l u m n s \ G e o P o l i t i c a l _ T y p e < / K e y > < / D i a g r a m O b j e c t K e y > < D i a g r a m O b j e c t K e y > < K e y > C o l u m n s \ R e p o r t i n g U n i t < / K e y > < / D i a g r a m O b j e c t K e y > < D i a g r a m O b j e c t K e y > < K e y > C o l u m n s \ S i z e < / K e y > < / D i a g r a m O b j e c t K e y > < D i a g r a m O b j e c t K e y > < K e y > C o l u m n s \ G e o E c o n o m i c _ R e g i o n < / K e y > < / D i a g r a m O b j e c t K e y > < D i a g r a m O b j e c t K e y > < K e y > C o l u m n s \ G e o p o l i t i c a l _ R e g i o n < / K e y > < / D i a g r a m O b j e c t K e y > < D i a g r a m O b j e c t K e y > < K e y > C o l u m n s \ G e o p o l i t i c a l _ D e t a i l < / K e y > < / D i a g r a m O b j e c t K e y > < D i a g r a m O b j e c t K e y > < K e y > C o l u m n s \ M a j o r _ B l o c s < / K e y > < / D i a g r a m O b j e c t K e y > < D i a g r a m O b j e c t K e y > < K e y > C o l u m n s \ P e n n _ G e o g r a p h y < / K e y > < / D i a g r a m O b j e c t K e y > < D i a g r a m O b j e c t K e y > < K e y > C o l u m n s \ M A C R O H I S T O R Y _ G e o g r a p h y < / K e y > < / D i a g r a m O b j e c t K e y > < D i a g r a m O b j e c t K e y > < K e y > C o l u m n s \ W I D _ G e o g r a p h y < / K e y > < / D i a g r a m O b j e c t K e y > < D i a g r a m O b j e c t K e y > < K e y > C o l u m n s \ I M F _ m a i n _ c a t e g o r y < / K e y > < / D i a g r a m O b j e c t K e y > < D i a g r a m O b j e c t K e y > < K e y > C o l u m n s \ I M F _ s u b _ c a t e g o r y 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 C o l u m n s \ D i m G e o I D 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 C o l u m n s \ G e o S t a n d a r d N a m e 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 C o l u m n s \ G e o P o l i t i c a l _ T y p e 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 C o l u m n s \ R e p o r t i n g U n i t 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 C o l u m n s \ G e o E c o n o m i c _ R e g i o n 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 C o l u m n s \ G e o p o l i t i c a l _ R e g i o n 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 C o l u m n s \ G e o p o l i t i c a l _ D e t a i l 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 C o l u m n s \ M a j o r _ B l o c s 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 C o l u m n s \ P e n n _ G e o g r a p h y 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 C o l u m n s \ M A C R O H I S T O R Y _ G e o g r a p h y 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 C o l u m n s \ W I D _ G e o g r a p h y 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 C o l u m n s \ I M F _ m a i n _ c a t e g o r y 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 C o l u m n s \ I M F _ s u b _ c a t e g o r y 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 S o u r c e s 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 S o u r c e s 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 C o l u m n s \ S o u r c e N a m e P a r e n t < / K e y > < / D i a g r a m O b j e c t K e y > < D i a g r a m O b j e c t K e y > < K e y > C o l u m n s \ S o u r c e N a m e < / K e y > < / D i a g r a m O b j e c t K e y > < D i a g r a m O b j e c t K e y > < K e y > C o l u m n s \ S o u r c e N a m e D e t a i l < / K e y > < / D i a g r a m O b j e c t K e y > < D i a g r a m O b j e c t K e y > < K e y > C o l u m n s \ D e s c r i p t i o n < / K e y > < / D i a g r a m O b j e c t K e y > < D i a g r a m O b j e c t K e y > < K e y > C o l u m n s \ D a t a O r i g i n F i l e < / K e y > < / D i a g r a m O b j e c t K e y > < D i a g r a m O b j e c t K e y > < K e y > C o l u m n s \ D a t a O r i g i n U R L < / K e y > < / D i a g r a m O b j e c t K e y > < D i a g r a m O b j e c t K e y > < K e y > C o l u m n s \ P r e p a r a t i o n N o t e s < / K e y > < / D i a g r a m O b j e c t K e y > < D i a g r a m O b j e c t K e y > < K e y > C o l u m n s \ S o u r c e N o t e s < / K e y > < / D i a g r a m O b j e c t K e y > < D i a g r a m O b j e c t K e y > < K e y > C o l u m n s \ D a t a N o t e s < / K e y > < / D i a g r a m O b j e c t K e y > < D i a g r a m O b j e c t K e y > < K e y > C o l u m n s \ D i m S o u r c e I D 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 C o l u m n s \ S o u r c e N a m e P a r e n t 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 C o l u m n s \ S o u r c e N a m e D e t a i l 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 C o l u m n s \ D a t a O r i g i n F i l e 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 C o l u m n s \ D a t a O r i g i n U R L 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 C o l u m n s \ P r e p a r a t i o n N o t e s 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 C o l u m n s \ S o u r c e N o t e s 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 C o l u m n s \ D a t a N o t e s 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 C o l u m n s \ D i m S o u r c e I D 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 I n d i c a t o r s 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 I n d i c a t o r s 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 C o l u m n s \ D i m I n d i c a t o r I D < / K e y > < / D i a g r a m O b j e c t K e y > < D i a g r a m O b j e c t K e y > < K e y > C o l u m n s \ I n d i c a t o r S t a n d a r d N a m e < / K e y > < / D i a g r a m O b j e c t K e y > < D i a g r a m O b j e c t K e y > < K e y > C o l u m n s \ I n d i c a t o r < / K e y > < / D i a g r a m O b j e c t K e y > < D i a g r a m O b j e c t K e y > < K e y > C o l u m n s \ M e a s u r e 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 C o l u m n s \ D i m I n d i c a t o r I D 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 C o l u m n s \ I n d i c a t o r S t a n d a r d N a m e 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 Y e a r 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 Y e a r 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 M e a s u r e s \ C o u n t < / K e y > < / D i a g r a m O b j e c t K e y > < D i a g r a m O b j e c t K e y > < K e y > M e a s u r e s \ C o u n t \ T a g I n f o \ F o r m u l a < / K e y > < / D i a g r a m O b j e c t K e y > < D i a g r a m O b j e c t K e y > < K e y > M e a s u r e s \ C o u n t \ T a g I n f o \ V a l u e < / K e y > < / D i a g r a m O b j e c t K e y > < D i a g r a m O b j e c t K e y > < K e y > C o l u m n s \ F a c t I D < / K e y > < / D i a g r a m O b j e c t K e y > < D i a g r a m O b j e c t K e y > < K e y > C o l u m n s \ D i m S o u r c e I D < / K e y > < / D i a g r a m O b j e c t K e y > < D i a g r a m O b j e c t K e y > < K e y > C o l u m n s \ D i m D e f i n i t i o n I D < / K e y > < / D i a g r a m O b j e c t K e y > < D i a g r a m O b j e c t K e y > < K e y > C o l u m n s \ D i m G e o I D < / K e y > < / D i a g r a m O b j e c t K e y > < D i a g r a m O b j e c t K e y > < K e y > C o l u m n s \ D i m I n d i c a t o r I D < / K e y > < / D i a g r a m O b j e c t K e y > < D i a g r a m O b j e c t K e y > < K e y > C o l u m n s \ Y e a r < / K e y > < / D i a g r a m O b j e c t K e y > < D i a g r a m O b j e c t K e y > < K e y > C o l u m n s \ Y e a r A s D a t e < / K e y > < / D i a g r a m O b j e c t K e y > < D i a g r a m O b j e c t K e y > < K e y > C o l u m n s \ V a l u e 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< / K e y > < / a : K e y > < a : V a l u e   i : t y p e = " M e a s u r e G r i d N o d e V i e w S t a t e " > < C o l u m n > 7 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 C o l u m n s \ D i m S o u r c e I D 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 C o l u m n s \ D i m D e f i n i t i o n I D 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 C o l u m n s \ D i m G e o I D 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 C o l u m n s \ D i m I n d i c a t o r I D 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 C o l u m n s \ Y e a r A s D a t e 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 G e o g r a p h y < / K e y > < / D i a g r a m O b j e c t K e y > < D i a g r a m O b j e c t K e y > < K e y > A c t i o n s \ A d d   t o   h i e r a r c h y   F o r   & l t ; T a b l e s \ G e o g r a p h y \ H i e r a r c h i e s \ P E N N   G e o g r a p h y & g t ; < / K e y > < / D i a g r a m O b j e c t K e y > < D i a g r a m O b j e c t K e y > < K e y > A c t i o n s \ A d d   t o   h i e r a r c h y   F o r   & l t ; T a b l e s \ G e o g r a p h y \ H i e r a r c h i e s \ B l o c s   G e o g r a p h y & g t ; < / K e y > < / D i a g r a m O b j e c t K e y > < D i a g r a m O b j e c t K e y > < K e y > A c t i o n s \ A d d   t o   h i e r a r c h y   F o r   & l t ; T a b l e s \ G e o g r a p h y \ H i e r a r c h i e s \ S i m p l e   G e o g r a p h y & g t ; < / K e y > < / D i a g r a m O b j e c t K e y > < D i a g r a m O b j e c t K e y > < K e y > A c t i o n s \ M o v e   t o   a   H i e r a r c h y   i n   T a b l e   G e o g r a p h y < / K e y > < / D i a g r a m O b j e c t K e y > < D i a g r a m O b j e c t K e y > < K e y > A c t i o n s \ M o v e   i n t o   h i e r a r c h y   F o r   & l t ; T a b l e s \ G e o g r a p h y \ H i e r a r c h i e s \ P E N N   G e o g r a p h y & g t ; < / K e y > < / D i a g r a m O b j e c t K e y > < D i a g r a m O b j e c t K e y > < K e y > A c t i o n s \ M o v e   i n t o   h i e r a r c h y   F o r   & l t ; T a b l e s \ G e o g r a p h y \ H i e r a r c h i e s \ B l o c s   G e o g r a p h y & g t ; < / K e y > < / D i a g r a m O b j e c t K e y > < D i a g r a m O b j e c t K e y > < K e y > A c t i o n s \ M o v e   i n t o   h i e r a r c h y   F o r   & l t ; T a b l e s \ G e o g r a p h y \ H i e r a r c h i e s \ S i m p l e   G e o g r a p h y & g t ; 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 T a g s \ T a b l e s \ & l t ; T a b l e s \ Y e a r & g t ; < / K e y > < / D i a g r a m O b j e c t K e y > < D i a g r a m O b j e c t K e y > < K e y > D y n a m i c   T a g s \ T a b l e s \ & l t ; T a b l e s \ D e f i n i t i o n s & g t ; 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 T a g s \ H i e r a r c h i e s \ & l t ; T a b l e s \ G e o g r a p h y \ H i e r a r c h i e s \ P E N N   G e o g r a p h y & g t ; < / K e y > < / D i a g r a m O b j e c t K e y > < D i a g r a m O b j e c t K e y > < K e y > D y n a m i c   T a g s \ H i e r a r c h i e s \ & l t ; T a b l e s \ G e o g r a p h y \ H i e r a r c h i e s \ B l o c s  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 T a g s \ T a b l e s \ & l t ; T a b l e s \ I n d i c a t o r s & g t ; < / K e y > < / D i a g r a m O b j e c t K e y > < D i a g r a m O b j e c t K e y > < K e y > D y n a m i c   T a g s \ T a b l e s \ & l t ; T a b l e s \ S o u r c e s & g t ; < / K e y > < / D i a g r a m O b j e c t K e y > < D i a g r a m O b j e c t K e y > < K e y > D y n a m i c   T a g s \ H i e r a r c h i e s \ & l t ; T a b l e s \ G e o g r a p h y \ H i e r a r c h i e s \ S i m p l e   G e o g r a p h y & g t ; < / K e y > < / D i a g r a m O b j e c t K e y > < D i a g r a m O b j e c t K e y > < K e y > T a b l e s \ Y e a r < / K e y > < / D i a g r a m O b j e c t K e y > < D i a g r a m O b j e c t K e y > < K e y > T a b l e s \ Y e a r \ C o l u m n s \ D a t e < / K e y > < / D i a g r a m O b j e c t K e y > < D i a g r a m O b j e c t K e y > < K e y > T a b l e s \ Y e a r \ C o l u m n s \ Y e a r < / K e y > < / D i a g r a m O b j e c t K e y > < D i a g r a m O b j e c t K e y > < K e y > T a b l e s \ D e f i n i t i o n s < / K e y > < / D i a g r a m O b j e c t K e y > < D i a g r a m O b j e c t K e y > < K e y > T a b l e s \ D e f i n i t i o n s \ C o l u m n s \ D i m D e f i n i t i o n I D < / K e y > < / D i a g r a m O b j e c t K e y > < D i a g r a m O b j e c t K e y > < K e y > T a b l e s \ D e f i n i t i o n s \ C o l u m n s \ D e f i n i t i o n < / K e y > < / D i a g r a m O b j e c t K e y > < D i a g r a m O b j e c t K e y > < K e y > T a b l e s \ D e f i n i t i o n s \ C o l u m n s \ L o n g D e s c r i p t i o n < / K e y > < / D i a g r a m O b j e c t K e y > < D i a g r a m O b j e c t K e y > < K e y > T a b l e s \ G e o g r a p h y < / K e y > < / D i a g r a m O b j e c t K e y > < D i a g r a m O b j e c t K e y > < K e y > T a b l e s \ G e o g r a p h y \ C o l u m n s \ D i m G e o I D < / K e y > < / D i a g r a m O b j e c t K e y > < D i a g r a m O b j e c t K e y > < K e y > T a b l e s \ G e o g r a p h y \ C o l u m n s \ C o u n t r y < / K e y > < / D i a g r a m O b j e c t K e y > < D i a g r a m O b j e c t K e y > < K e y > T a b l e s \ G e o g r a p h y \ C o l u m n s \ G e o P o l i t i c a l _ T y p e < / K e y > < / D i a g r a m O b j e c t K e y > < D i a g r a m O b j e c t K e y > < K e y > T a b l e s \ G e o g r a p h y \ C o l u m n s \ R e p o r t i n g   U n i t < / K e y > < / D i a g r a m O b j e c t K e y > < D i a g r a m O b j e c t K e y > < K e y > T a b l e s \ G e o g r a p h y \ C o l u m n s \ S i z e < / K e y > < / D i a g r a m O b j e c t K e y > < D i a g r a m O b j e c t K e y > < K e y > T a b l e s \ G e o g r a p h y \ C o l u m n s \ G e o E c o n o m i c _ R e g i o n < / K e y > < / D i a g r a m O b j e c t K e y > < D i a g r a m O b j e c t K e y > < K e y > T a b l e s \ G e o g r a p h y \ C o l u m n s \ G e o p o l i t i c a l _ R e g i o n < / K e y > < / D i a g r a m O b j e c t K e y > < D i a g r a m O b j e c t K e y > < K e y > T a b l e s \ G e o g r a p h y \ C o l u m n s \ G e o p o l i t i c a l _ D e t a i l < / K e y > < / D i a g r a m O b j e c t K e y > < D i a g r a m O b j e c t K e y > < K e y > T a b l e s \ G e o g r a p h y \ C o l u m n s \ M a j o r _ B l o c s < / K e y > < / D i a g r a m O b j e c t K e y > < D i a g r a m O b j e c t K e y > < K e y > T a b l e s \ G e o g r a p h y \ C o l u m n s \ P e n n _ G e o g r a p h y < / K e y > < / D i a g r a m O b j e c t K e y > < D i a g r a m O b j e c t K e y > < K e y > T a b l e s \ G e o g r a p h y \ C o l u m n s \ M A C R O H I S T O R Y _ G e o g r a p h y < / K e y > < / D i a g r a m O b j e c t K e y > < D i a g r a m O b j e c t K e y > < K e y > T a b l e s \ G e o g r a p h y \ C o l u m n s \ W I D _ G e o g r a p h y < / K e y > < / D i a g r a m O b j e c t K e y > < D i a g r a m O b j e c t K e y > < K e y > T a b l e s \ G e o g r a p h y \ C o l u m n s \ I M F _ m a i n _ c a t e g o r y < / K e y > < / D i a g r a m O b j e c t K e y > < D i a g r a m O b j e c t K e y > < K e y > T a b l e s \ G e o g r a p h y \ C o l u m n s \ I M F _ s u b _ c a t e g o r y < / K e y > < / D i a g r a m O b j e c t K e y > < D i a g r a m O b j e c t K e y > < K e y > T a b l e s \ G e o g r a p h y \ H i e r a r c h i e s \ P E N N   G e o g r a p h y < / K e y > < / D i a g r a m O b j e c t K e y > < D i a g r a m O b j e c t K e y > < K e y > T a b l e s \ G e o g r a p h y \ H i e r a r c h i e s \ P E N N   G e o g r a p h y \ L e v e l s \ P e n n _ G e o g r a p h y < / K e y > < / D i a g r a m O b j e c t K e y > < D i a g r a m O b j e c t K e y > < K e y > T a b l e s \ G e o g r a p h y \ H i e r a r c h i e s \ P E N N   G e o g r a p h y \ L e v e l s \ R e p o r t i n g   U n i t < / K e y > < / D i a g r a m O b j e c t K e y > < D i a g r a m O b j e c t K e y > < K e y > T a b l e s \ G e o g r a p h y \ H i e r a r c h i e s \ P E N N   G e o g r a p h y \ L e v e l s \ C o u n t r y < / K e y > < / D i a g r a m O b j e c t K e y > < D i a g r a m O b j e c t K e y > < K e y > T a b l e s \ G e o g r a p h y \ H i e r a r c h i e s \ B l o c s   G e o g r a p h y < / K e y > < / D i a g r a m O b j e c t K e y > < D i a g r a m O b j e c t K e y > < K e y > T a b l e s \ G e o g r a p h y \ H i e r a r c h i e s \ B l o c s   G e o g r a p h y \ L e v e l s \ M a j o r _ B l o c s < / K e y > < / D i a g r a m O b j e c t K e y > < D i a g r a m O b j e c t K e y > < K e y > T a b l e s \ G e o g r a p h y \ H i e r a r c h i e s \ B l o c s   G e o g r a p h y \ L e v e l s \ R e p o r t i n g   U n i t < / K e y > < / D i a g r a m O b j e c t K e y > < D i a g r a m O b j e c t K e y > < K e y > T a b l e s \ G e o g r a p h y \ H i e r a r c h i e s \ B l o c s   G e o g r a p h y \ L e v e l s \ C o u n t r y < / K e y > < / D i a g r a m O b j e c t K e y > < D i a g r a m O b j e c t K e y > < K e y > T a b l e s \ G e o g r a p h y \ H i e r a r c h i e s \ S i m p l e   G e o g r a p h y < / K e y > < / D i a g r a m O b j e c t K e y > < D i a g r a m O b j e c t K e y > < K e y > T a b l e s \ G e o g r a p h y \ H i e r a r c h i e s \ H i e r a r c h y 1 \ L e v e l s \ R e p o r t i n g   U n i t < / K e y > < / D i a g r a m O b j e c t K e y > < D i a g r a m O b j e c t K e y > < K e y > T a b l e s \ G e o g r a p h y \ H i e r a r c h i e s \ H i e r a r c h y 1 \ L e v e l s \ C o u n t r y < / K e y > < / D i a g r a m O b j e c t K e y > < D i a g r a m O b j e c t K e y > < K e y > T a b l e s \ F a c t < / K e y > < / D i a g r a m O b j e c t K e y > < D i a g r a m O b j e c t K e y > < K e y > T a b l e s \ F a c t \ C o l u m n s \ F a c t I D < / K e y > < / D i a g r a m O b j e c t K e y > < D i a g r a m O b j e c t K e y > < K e y > T a b l e s \ F a c t \ C o l u m n s \ D i m S o u r c e I D < / K e y > < / D i a g r a m O b j e c t K e y > < D i a g r a m O b j e c t K e y > < K e y > T a b l e s \ F a c t \ C o l u m n s \ D i m D e f i n i t i o n I D < / K e y > < / D i a g r a m O b j e c t K e y > < D i a g r a m O b j e c t K e y > < K e y > T a b l e s \ F a c t \ C o l u m n s \ D i m G e o I D < / K e y > < / D i a g r a m O b j e c t K e y > < D i a g r a m O b j e c t K e y > < K e y > T a b l e s \ F a c t \ C o l u m n s \ D i m I n d i c a t o r I D 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 T a b l e s \ F a c t \ C o l u m n s \ Y e a r A s D a t e < / K e y > < / D i a g r a m O b j e c t K e y > < D i a g r a m O b j e c t K e y > < K e y > T a b l e s \ F a c t \ C o l u m n s \ V a l u e < / K e y > < / D i a g r a m O b j e c t K e y > < D i a g r a m O b j e c t K e y > < K e y > T a b l e s \ F a c t \ M e a s u r e s \ I t e m < / K e y > < / D i a g r a m O b j e c t K e y > < D i a g r a m O b j e c t K e y > < K e y > T a b l e s \ F a c t \ M e a s u r e s \ C o u n t < / K e y > < / D i a g r a m O b j e c t K e y > < D i a g r a m O b j e c t K e y > < K e y > T a b l e s \ I n d i c a t o r s < / K e y > < / D i a g r a m O b j e c t K e y > < D i a g r a m O b j e c t K e y > < K e y > T a b l e s \ I n d i c a t o r s \ C o l u m n s \ D i m I n d i c a t o r I D < / K e y > < / D i a g r a m O b j e c t K e y > < D i a g r a m O b j e c t K e y > < K e y > T a b l e s \ I n d i c a t o r s \ C o l u m n s \ I n d i c a t o r S t a n d a r d N a m e < / K e y > < / D i a g r a m O b j e c t K e y > < D i a g r a m O b j e c t K e y > < K e y > T a b l e s \ I n d i c a t o r s \ C o l u m n s \ I n d i c a t o r < / K e y > < / D i a g r a m O b j e c t K e y > < D i a g r a m O b j e c t K e y > < K e y > T a b l e s \ I n d i c a t o r s \ C o l u m n s \ M e a s u r e < / K e y > < / D i a g r a m O b j e c t K e y > < D i a g r a m O b j e c t K e y > < K e y > T a b l e s \ S o u r c e s < / K e y > < / D i a g r a m O b j e c t K e y > < D i a g r a m O b j e c t K e y > < K e y > T a b l e s \ S o u r c e s \ C o l u m n s \ S o u r c e N a m e P a r e n t < / K e y > < / D i a g r a m O b j e c t K e y > < D i a g r a m O b j e c t K e y > < K e y > T a b l e s \ S o u r c e s \ C o l u m n s \ S o u r c e < / K e y > < / D i a g r a m O b j e c t K e y > < D i a g r a m O b j e c t K e y > < K e y > T a b l e s \ S o u r c e s \ C o l u m n s \ S o u r c e N a m e D e t a i l < / K e y > < / D i a g r a m O b j e c t K e y > < D i a g r a m O b j e c t K e y > < K e y > T a b l e s \ S o u r c e s \ C o l u m n s \ D e s c r i p t i o n < / K e y > < / D i a g r a m O b j e c t K e y > < D i a g r a m O b j e c t K e y > < K e y > T a b l e s \ S o u r c e s \ C o l u m n s \ D a t a O r i g i n F i l e < / K e y > < / D i a g r a m O b j e c t K e y > < D i a g r a m O b j e c t K e y > < K e y > T a b l e s \ S o u r c e s \ C o l u m n s \ D a t a O r i g i n U R L < / K e y > < / D i a g r a m O b j e c t K e y > < D i a g r a m O b j e c t K e y > < K e y > T a b l e s \ S o u r c e s \ C o l u m n s \ P r e p a r a t i o n N o t e s < / K e y > < / D i a g r a m O b j e c t K e y > < D i a g r a m O b j e c t K e y > < K e y > T a b l e s \ S o u r c e s \ C o l u m n s \ S o u r c e N o t e s < / K e y > < / D i a g r a m O b j e c t K e y > < D i a g r a m O b j e c t K e y > < K e y > T a b l e s \ S o u r c e s \ C o l u m n s \ D a t a N o t e s < / K e y > < / D i a g r a m O b j e c t K e y > < D i a g r a m O b j e c t K e y > < K e y > T a b l e s \ S o u r c e s \ C o l u m n s \ D i m S o u r c e I D < / K e y > < / D i a g r a m O b j e c t K e y > < D i a g r a m O b j e c t K e y > < K e y > R e l a t i o n s h i p s \ & l t ; T a b l e s \ F a c t \ C o l u m n s \ Y e a r A s D a t e & g t ; - & l t ; T a b l e s \ Y e a r \ C o l u m n s \ D a t e & g t ; < / K e y > < / D i a g r a m O b j e c t K e y > < D i a g r a m O b j e c t K e y > < K e y > R e l a t i o n s h i p s \ & l t ; T a b l e s \ F a c t \ C o l u m n s \ Y e a r A s D a t e & g t ; - & l t ; T a b l e s \ Y e a r \ C o l u m n s \ D a t e & g t ; \ F K < / K e y > < / D i a g r a m O b j e c t K e y > < D i a g r a m O b j e c t K e y > < K e y > R e l a t i o n s h i p s \ & l t ; T a b l e s \ F a c t \ C o l u m n s \ Y e a r A s D a t e & g t ; - & l t ; T a b l e s \ Y e a r \ C o l u m n s \ D a t e & g t ; \ P K < / K e y > < / D i a g r a m O b j e c t K e y > < D i a g r a m O b j e c t K e y > < K e y > R e l a t i o n s h i p s \ & l t ; T a b l e s \ F a c t \ C o l u m n s \ Y e a r A s D a t e & g t ; - & l t ; T a b l e s \ Y e a r \ C o l u m n s \ D a t e & g t ; \ C r o s s F i l t e r < / K e y > < / D i a g r a m O b j e c t K e y > < D i a g r a m O b j e c t K e y > < K e y > R e l a t i o n s h i p s \ & l t ; T a b l e s \ F a c t \ C o l u m n s \ D i m G e o I D & g t ; - & l t ; T a b l e s \ G e o g r a p h y \ C o l u m n s \ D i m G e o I D & g t ; < / K e y > < / D i a g r a m O b j e c t K e y > < D i a g r a m O b j e c t K e y > < K e y > R e l a t i o n s h i p s \ & l t ; T a b l e s \ F a c t \ C o l u m n s \ D i m G e o I D & g t ; - & l t ; T a b l e s \ G e o g r a p h y \ C o l u m n s \ D i m G e o I D & g t ; \ F K < / K e y > < / D i a g r a m O b j e c t K e y > < D i a g r a m O b j e c t K e y > < K e y > R e l a t i o n s h i p s \ & l t ; T a b l e s \ F a c t \ C o l u m n s \ D i m G e o I D & g t ; - & l t ; T a b l e s \ G e o g r a p h y \ C o l u m n s \ D i m G e o I D & g t ; \ P K < / K e y > < / D i a g r a m O b j e c t K e y > < D i a g r a m O b j e c t K e y > < K e y > R e l a t i o n s h i p s \ & l t ; T a b l e s \ F a c t \ C o l u m n s \ D i m G e o I D & g t ; - & l t ; T a b l e s \ G e o g r a p h y \ C o l u m n s \ D i m G e o I D & g t ; \ C r o s s F i l t e r < / K e y > < / D i a g r a m O b j e c t K e y > < D i a g r a m O b j e c t K e y > < K e y > R e l a t i o n s h i p s \ & l t ; T a b l e s \ F a c t \ C o l u m n s \ D i m D e f i n i t i o n I D & g t ; - & l t ; T a b l e s \ D e f i n i t i o n s \ C o l u m n s \ D i m D e f i n i t i o n I D & g t ; < / K e y > < / D i a g r a m O b j e c t K e y > < D i a g r a m O b j e c t K e y > < K e y > R e l a t i o n s h i p s \ & l t ; T a b l e s \ F a c t \ C o l u m n s \ D i m D e f i n i t i o n I D & g t ; - & l t ; T a b l e s \ D e f i n i t i o n s \ C o l u m n s \ D i m D e f i n i t i o n I D & g t ; \ F K < / K e y > < / D i a g r a m O b j e c t K e y > < D i a g r a m O b j e c t K e y > < K e y > R e l a t i o n s h i p s \ & l t ; T a b l e s \ F a c t \ C o l u m n s \ D i m D e f i n i t i o n I D & g t ; - & l t ; T a b l e s \ D e f i n i t i o n s \ C o l u m n s \ D i m D e f i n i t i o n I D & g t ; \ P K < / K e y > < / D i a g r a m O b j e c t K e y > < D i a g r a m O b j e c t K e y > < K e y > R e l a t i o n s h i p s \ & l t ; T a b l e s \ F a c t \ C o l u m n s \ D i m D e f i n i t i o n I D & g t ; - & l t ; T a b l e s \ D e f i n i t i o n s \ C o l u m n s \ D i m D e f i n i t i o n I D & g t ; \ C r o s s F i l t e r < / K e y > < / D i a g r a m O b j e c t K e y > < D i a g r a m O b j e c t K e y > < K e y > R e l a t i o n s h i p s \ & l t ; T a b l e s \ F a c t \ C o l u m n s \ D i m S o u r c e I D & g t ; - & l t ; T a b l e s \ S o u r c e s \ C o l u m n s \ D i m S o u r c e I D & g t ; < / K e y > < / D i a g r a m O b j e c t K e y > < D i a g r a m O b j e c t K e y > < K e y > R e l a t i o n s h i p s \ & l t ; T a b l e s \ F a c t \ C o l u m n s \ D i m S o u r c e I D & g t ; - & l t ; T a b l e s \ S o u r c e s \ C o l u m n s \ D i m S o u r c e I D & g t ; \ F K < / K e y > < / D i a g r a m O b j e c t K e y > < D i a g r a m O b j e c t K e y > < K e y > R e l a t i o n s h i p s \ & l t ; T a b l e s \ F a c t \ C o l u m n s \ D i m S o u r c e I D & g t ; - & l t ; T a b l e s \ S o u r c e s \ C o l u m n s \ D i m S o u r c e I D & g t ; \ P K < / K e y > < / D i a g r a m O b j e c t K e y > < D i a g r a m O b j e c t K e y > < K e y > R e l a t i o n s h i p s \ & l t ; T a b l e s \ F a c t \ C o l u m n s \ D i m S o u r c e I D & g t ; - & l t ; T a b l e s \ S o u r c e s \ C o l u m n s \ D i m S o u r c e I D & g t ; \ C r o s s F i l t e r < / K e y > < / D i a g r a m O b j e c t K e y > < D i a g r a m O b j e c t K e y > < K e y > R e l a t i o n s h i p s \ & l t ; T a b l e s \ F a c t \ C o l u m n s \ D i m I n d i c a t o r I D & g t ; - & l t ; T a b l e s \ I n d i c a t o r s \ C o l u m n s \ D i m I n d i c a t o r I D & g t ; < / K e y > < / D i a g r a m O b j e c t K e y > < D i a g r a m O b j e c t K e y > < K e y > R e l a t i o n s h i p s \ & l t ; T a b l e s \ F a c t \ C o l u m n s \ D i m I n d i c a t o r I D & g t ; - & l t ; T a b l e s \ I n d i c a t o r s \ C o l u m n s \ D i m I n d i c a t o r I D & g t ; \ F K < / K e y > < / D i a g r a m O b j e c t K e y > < D i a g r a m O b j e c t K e y > < K e y > R e l a t i o n s h i p s \ & l t ; T a b l e s \ F a c t \ C o l u m n s \ D i m I n d i c a t o r I D & g t ; - & l t ; T a b l e s \ I n d i c a t o r s \ C o l u m n s \ D i m I n d i c a t o r I D & g t ; \ P K < / K e y > < / D i a g r a m O b j e c t K e y > < D i a g r a m O b j e c t K e y > < K e y > R e l a t i o n s h i p s \ & l t ; T a b l e s \ F a c t \ C o l u m n s \ D i m I n d i c a t o r I D & g t ; - & l t ; T a b l e s \ I n d i c a t o r s \ C o l u m n s \ D i m I n d i c a t o r I D & g t ; \ C r o s s F i l t e r < / K e y > < / D i a g r a m O b j e c t K e y > < / A l l K e y s > < S e l e c t e d K e y s > < D i a g r a m O b j e c t K e y > < K e y > T a b l e s \ G e o g r a p h y \ H i e r a r c h i e s \ S i m p l e   G e o g r a p h y 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 G e o g r a p h y 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 & l t ; T a b l e s \ G e o g r a p h y \ H i e r a r c h i e s \ P E N N 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 & l t ; T a b l e s \ G e o g r a p h y \ H i e r a r c h i e s \ B l o c s 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 & l t ; T a b l e s \ G e o g r a p h y \ H i e r a r c h i e s \ S i m p l e 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 G e o g r a p h y 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 & l t ; T a b l e s \ G e o g r a p h y \ H i e r a r c h i e s \ P E N N 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 & l t ; T a b l e s \ G e o g r a p h y \ H i e r a r c h i e s \ B l o c s 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 & l t ; T a b l e s \ G e o g r a p h y \ H i e r a r c h i e s \ S i m p l e 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 T a g s \ T a b l e s \ & l t ; T a b l e s \ Y e a r & g t ; 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 T a g s \ T a b l e s \ & l t ; T a b l e s \ D e f i n i t i o n s & g t ; 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 T a g s \ H i e r a r c h i e s \ & l t ; T a b l e s \ G e o g r a p h y \ H i e r a r c h i e s \ P E N N  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 T a g s \ H i e r a r c h i e s \ & l t ; T a b l e s \ G e o g r a p h y \ H i e r a r c h i e s \ B l o c s  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 T a g s \ T a b l e s \ & l t ; T a b l e s \ I n d i c a t o r s & g t ; 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 T a g s \ T a b l e s \ & l t ; T a b l e s \ S o u r c e s & g t ; 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 T a g s \ H i e r a r c h i e s \ & l t ; T a b l e s \ G e o g r a p h y \ H i e r a r c h i e s \ S i m p l e  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 T a b l e s \ Y e a r 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 T a b l e s \ D e f i n i t i o n s 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 4 < / T a b I n d e x > < T o p > 1 8 0 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 T a b l e s \ D e f i n i t i o n s \ C o l u m n s \ D i m D e f i n i t i o n I D 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 T a b l e s \ D e f i n i t i o n s \ C o l u m n s \ D e f i n i t i o n 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 T a b l e s \ D e f i n i t i o n s \ C o l u m n s \ L o n g D e s c r i p t i o n 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 6 6 4 < / H e i g h t > < I s E x p a n d e d > t r u e < / I s E x p a n d e d > < L a y e d O u t > t r u e < / L a y e d O u t > < L e f t > 6 5 9 . 8 0 7 6 2 1 1 3 5 3 3 1 6 < / L e f t > < T a b I n d e x > 2 < / T a b I n d e x > < W i d t h > 3 1 1 . 5 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 T a b l e s \ G e o g r a p h y \ C o l u m n s \ D i m G e o I D 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 T a b l e s \ G e o g r a p h y \ C o l u m n s \ G e o P o l i t i c a l _ T y p e 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 T a b l e s \ G e o g r a p h y \ C o l u m n s \ R e p o r t i n g  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 T a b l e s \ G e o g r a p h y \ C o l u m n s \ G e o E c o n o m i c _ R e g i o n 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 T a b l e s \ G e o g r a p h y \ C o l u m n s \ G e o p o l i t i c a l _ R e g i o n 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 T a b l e s \ G e o g r a p h y \ C o l u m n s \ G e o p o l i t i c a l _ D e t a i l 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 T a b l e s \ G e o g r a p h y \ C o l u m n s \ M a j o r _ B l o c s 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 T a b l e s \ G e o g r a p h y \ C o l u m n s \ P e n n _ G e o g r a p h y 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 T a b l e s \ G e o g r a p h y \ C o l u m n s \ M A C R O H I S T O R Y _ G e o g r a p h y 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 T a b l e s \ G e o g r a p h y \ C o l u m n s \ W I D _ G e o g r a p h y 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 T a b l e s \ G e o g r a p h y \ C o l u m n s \ I M F _ m a i n _ c a t e g o r y 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 T a b l e s \ G e o g r a p h y \ C o l u m n s \ I M F _ s u b _ c a t e g o r y 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 T a b l e s \ G e o g r a p h y \ H i e r a r c h i e s \ P E N N  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 T a b l e s \ G e o g r a p h y \ H i e r a r c h i e s \ P E N N   G e o g r a p h y \ L e v e l s \ P e n n _ G e o g r a p h y 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 T a b l e s \ G e o g r a p h y \ H i e r a r c h i e s \ P E N N   G e o g r a p h y \ L e v e l s \ R e p o r t i n g  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 T a b l e s \ G e o g r a p h y \ H i e r a r c h i e s \ P E N N   G e o g r a p h y \ L e v e l s \ C o u n t r y 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 T a b l e s \ G e o g r a p h y \ H i e r a r c h i e s \ B l o c s  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 T a b l e s \ G e o g r a p h y \ H i e r a r c h i e s \ B l o c s   G e o g r a p h y \ L e v e l s \ M a j o r _ B l o c s 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 T a b l e s \ G e o g r a p h y \ H i e r a r c h i e s \ B l o c s   G e o g r a p h y \ L e v e l s \ R e p o r t i n g  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 T a b l e s \ G e o g r a p h y \ H i e r a r c h i e s \ B l o c s   G e o g r a p h y \ L e v e l s \ C o u n t r y 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 T a b l e s \ G e o g r a p h y \ H i e r a r c h i e s \ S i m p l e   G e o g r a p h y 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 T a b l e s \ G e o g r a p h y \ H i e r a r c h i e s \ H i e r a r c h y 1 \ L e v e l s \ R e p o r t i n g  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 T a b l e s \ G e o g r a p h y \ H i e r a r c h i e s \ H i e r a r c h y 1 \ L e v e l s \ C o u n t r y 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 3 7 8 . 5 < / H e i g h t > < I s E x p a n d e d > t r u e < / I s E x p a n d e d > < L a y e d O u t > t r u e < / L a y e d O u t > < L e f t > 3 0 0 . 7 1 1 4 3 1 7 0 2 9 9 7 2 9 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 T a b l e s \ F a c t \ C o l u m n s \ D i m S o u r c e I D 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 T a b l e s \ F a c t \ C o l u m n s \ D i m D e f i n i t i o n I D 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 T a b l e s \ F a c t \ C o l u m n s \ D i m G e o I D 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 T a b l e s \ F a c t \ C o l u m n s \ D i m I n d i c a t o r I D 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 T a b l e s \ F a c t \ C o l u m n s \ Y e a r A s D a t e 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< / K e y > < / a : K e y > < a : V a l u e   i : t y p e = " D i a g r a m D i s p l a y N o d e V i e w S t a t e " > < H e i g h t > 5 4 3 . 5 < / H e i g h t > < I s E x p a n d e d > t r u e < / I s E x p a n d e d > < L a y e d O u t > t r u e < / L a y e d O u t > < L e f t > 1 0 1 4 . 6 1 5 2 4 2 2 7 0 6 6 3 2 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 T a b l e s \ I n d i c a t o r s \ C o l u m n s \ D i m I n d i c a t o r I D 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 T a b l e s \ I n d i c a t o r s \ C o l u m n s \ I n d i c a t o r S t a n d a r d N a m e 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 T a b l e s \ I n d i c a t o r s \ C o l u m n s \ M e a s u r e 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< / K e y > < / a : K e y > < a : V a l u e   i : t y p e = " D i a g r a m D i s p l a y N o d e V i e w S t a t e " > < H e i g h t > 3 3 8 . 5 < / H e i g h t > < I s E x p a n d e d > t r u e < / I s E x p a n d e d > < L a y e d O u t > t r u e < / L a y e d O u t > < T a b I n d e x > 5 < / T a b I n d e x > < T o p > 3 9 3 . 5 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 T a b l e s \ S o u r c e s \ C o l u m n s \ S o u r c e N a m e P a r e n t 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 T a b l e s \ S o u r c e s \ C o l u m n s \ S o u r c e N a m e D e t a i l 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 T a b l e s \ S o u r c e s \ C o l u m n s \ D a t a O r i g i n F i l e 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 T a b l e s \ S o u r c e s \ C o l u m n s \ D a t a O r i g i n U R L 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 T a b l e s \ S o u r c e s \ C o l u m n s \ P r e p a r a t i o n N o t e s 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 T a b l e s \ S o u r c e s \ C o l u m n s \ S o u r c e N o t e s 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 T a b l e s \ S o u r c e s \ C o l u m n s \ D a t a N o t e s 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 T a b l e s \ S o u r c e s \ C o l u m n s \ D i m S o u r c e I D 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 R e l a t i o n s h i p s \ & l t ; T a b l e s \ F a c t \ C o l u m n s \ Y e a r A s D a t e & g t ; - & l t ; T a b l e s \ Y e a r \ C o l u m n s \ D a t e & g t ; < / K e y > < / a : K e y > < a : V a l u e   i : t y p e = " D i a g r a m D i s p l a y L i n k V i e w S t a t e " > < A u t o m a t i o n P r o p e r t y H e l p e r T e x t > E n d   p o i n t   1 :   ( 2 8 4 . 7 1 1 4 3 1 7 0 2 9 9 7 , 1 7 9 . 2 5 ) . 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 2 8 4 . 7 1 1 4 3 1 7 0 2 9 9 7 2 9 < / b : _ x > < b : _ y > 1 7 9 . 2 5 < / b : _ y > < / b : P o i n t > < b : P o i n t > < b : _ x > 2 5 2 . 3 5 5 7 1 6 < / b : _ x > < b : _ y > 1 7 9 . 2 5 < / b : _ y > < / b : P o i n t > < b : P o i n t > < b : _ x > 2 5 0 . 3 5 5 7 1 6 < / b : _ x > < b : _ y > 1 7 7 . 2 5 < / b : _ y > < / b : P o i n t > < b : P o i n t > < b : _ x > 2 5 0 . 3 5 5 7 1 6 < / b : _ x > < b : _ y > 7 7 < / b : _ y > < / b : P o i n t > < b : P o i n t > < b : _ x > 2 4 8 . 3 5 5 7 1 6 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 R e l a t i o n s h i p s \ & l t ; T a b l e s \ F a c t \ C o l u m n s \ Y e a r A s D a t e & g t ; - & l t ; T a b l e s \ Y e a r \ C o l u m n s \ D a t e & g t ; \ F K 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 2 8 4 . 7 1 1 4 3 1 7 0 2 9 9 7 2 9 < / b : _ x > < b : _ y > 1 7 1 . 2 5 < / b : _ y > < / L a b e l L o c a t i o n > < L o c a t i o n   x m l n s : b = " h t t p : / / s c h e m a s . d a t a c o n t r a c t . o r g / 2 0 0 4 / 0 7 / S y s t e m . W i n d o w s " > < b : _ x > 3 0 0 . 7 1 1 4 3 1 7 0 2 9 9 7 2 9 < / b : _ x > < b : _ y > 1 7 9 . 2 5 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 R e l a t i o n s h i p s \ & l t ; T a b l e s \ F a c t \ C o l u m n s \ Y e a r A s D a t e & g t ; - & l t ; T a b l e s \ Y e a r \ C o l u m n s \ D a t e & g t ; \ P K 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 R e l a t i o n s h i p s \ & l t ; T a b l e s \ F a c t \ C o l u m n s \ Y e a r A s D a t e & g t ; - & l t ; T a b l e s \ Y e a r \ C o l u m n s \ D a t e & g t ; \ C r o s s F i l t e r 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 2 8 4 . 7 1 1 4 3 1 7 0 2 9 9 7 2 9 < / b : _ x > < b : _ y > 1 7 9 . 2 5 < / b : _ y > < / b : P o i n t > < b : P o i n t > < b : _ x > 2 5 2 . 3 5 5 7 1 6 < / b : _ x > < b : _ y > 1 7 9 . 2 5 < / b : _ y > < / b : P o i n t > < b : P o i n t > < b : _ x > 2 5 0 . 3 5 5 7 1 6 < / b : _ x > < b : _ y > 1 7 7 . 2 5 < / b : _ y > < / b : P o i n t > < b : P o i n t > < b : _ x > 2 5 0 . 3 5 5 7 1 6 < / b : _ x > < b : _ y > 7 7 < / b : _ y > < / b : P o i n t > < b : P o i n t > < b : _ x > 2 4 8 . 3 5 5 7 1 6 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 R e l a t i o n s h i p s \ & l t ; T a b l e s \ F a c t \ C o l u m n s \ D i m G e o I D & g t ; - & l t ; T a b l e s \ G e o g r a p h y \ C o l u m n s \ D i m G e o I D & g t ; < / K e y > < / a : K e y > < a : V a l u e   i : t y p e = " D i a g r a m D i s p l a y L i n k V i e w S t a t e " > < A u t o m a t i o n P r o p e r t y H e l p e r T e x t > E n d   p o i n t   1 :   ( 5 1 6 . 7 1 1 4 3 1 7 0 2 9 9 7 , 1 8 9 . 2 5 ) .   E n d   p o i n t   2 :   ( 6 4 3 . 8 0 7 6 2 1 1 3 5 3 3 2 , 3 3 2 ) 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 5 1 6 . 7 1 1 4 3 1 7 0 2 9 9 7 2 9 < / b : _ x > < b : _ y > 1 8 9 . 2 4 9 9 9 9 9 9 9 9 9 9 9 7 < / b : _ y > < / b : P o i n t > < b : P o i n t > < b : _ x > 5 7 8 . 2 5 9 5 2 6 5 < / b : _ x > < b : _ y > 1 8 9 . 2 5 < / b : _ y > < / b : P o i n t > < b : P o i n t > < b : _ x > 5 8 0 . 2 5 9 5 2 6 5 < / b : _ x > < b : _ y > 1 9 1 . 2 5 < / b : _ y > < / b : P o i n t > < b : P o i n t > < b : _ x > 5 8 0 . 2 5 9 5 2 6 5 < / b : _ x > < b : _ y > 3 3 0 < / b : _ y > < / b : P o i n t > < b : P o i n t > < b : _ x > 5 8 2 . 2 5 9 5 2 6 5 < / b : _ x > < b : _ y > 3 3 2 < / b : _ y > < / b : P o i n t > < b : P o i n t > < b : _ x > 6 4 3 . 8 0 7 6 2 1 1 3 5 3 3 1 6 < / b : _ x > < b : _ y > 3 3 2 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 R e l a t i o n s h i p s \ & l t ; T a b l e s \ F a c t \ C o l u m n s \ D i m G e o I D & g t ; - & l t ; T a b l e s \ G e o g r a p h y \ C o l u m n s \ D i m G e o I D & g t ; \ F K 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 5 0 0 . 7 1 1 4 3 1 7 0 2 9 9 7 2 9 < / b : _ x > < b : _ y > 1 8 1 . 2 4 9 9 9 9 9 9 9 9 9 9 9 7 < / b : _ y > < / L a b e l L o c a t i o n > < L o c a t i o n   x m l n s : b = " h t t p : / / s c h e m a s . d a t a c o n t r a c t . o r g / 2 0 0 4 / 0 7 / S y s t e m . W i n d o w s " > < b : _ x > 5 0 0 . 7 1 1 4 3 1 7 0 2 9 9 7 2 9 < / b : _ x > < b : _ y > 1 8 9 . 2 5 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 R e l a t i o n s h i p s \ & l t ; T a b l e s \ F a c t \ C o l u m n s \ D i m G e o I D & g t ; - & l t ; T a b l e s \ G e o g r a p h y \ C o l u m n s \ D i m G e o I D & g t ; \ P K 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 3 2 4 < / b : _ y > < / L a b e l L o c a t i o n > < L o c a t i o n   x m l n s : b = " h t t p : / / s c h e m a s . d a t a c o n t r a c t . o r g / 2 0 0 4 / 0 7 / S y s t e m . W i n d o w s " > < b : _ x > 6 5 9 . 8 0 7 6 2 1 1 3 5 3 3 1 6 < / b : _ x > < b : _ y > 3 3 2 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 R e l a t i o n s h i p s \ & l t ; T a b l e s \ F a c t \ C o l u m n s \ D i m G e o I D & g t ; - & l t ; T a b l e s \ G e o g r a p h y \ C o l u m n s \ D i m G e o I D & g t ; \ C r o s s F i l t e r 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 5 1 6 . 7 1 1 4 3 1 7 0 2 9 9 7 2 9 < / b : _ x > < b : _ y > 1 8 9 . 2 4 9 9 9 9 9 9 9 9 9 9 9 7 < / b : _ y > < / b : P o i n t > < b : P o i n t > < b : _ x > 5 7 8 . 2 5 9 5 2 6 5 < / b : _ x > < b : _ y > 1 8 9 . 2 5 < / b : _ y > < / b : P o i n t > < b : P o i n t > < b : _ x > 5 8 0 . 2 5 9 5 2 6 5 < / b : _ x > < b : _ y > 1 9 1 . 2 5 < / b : _ y > < / b : P o i n t > < b : P o i n t > < b : _ x > 5 8 0 . 2 5 9 5 2 6 5 < / b : _ x > < b : _ y > 3 3 0 < / b : _ y > < / b : P o i n t > < b : P o i n t > < b : _ x > 5 8 2 . 2 5 9 5 2 6 5 < / b : _ x > < b : _ y > 3 3 2 < / b : _ y > < / b : P o i n t > < b : P o i n t > < b : _ x > 6 4 3 . 8 0 7 6 2 1 1 3 5 3 3 1 6 < / b : _ x > < b : _ y > 3 3 2 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 R e l a t i o n s h i p s \ & l t ; T a b l e s \ F a c t \ C o l u m n s \ D i m D e f i n i t i o n I D & g t ; - & l t ; T a b l e s \ D e f i n i t i o n s \ C o l u m n s \ D i m D e f i n i t i o n I D & g t ; < / K e y > < / a : K e y > < a : V a l u e   i : t y p e = " D i a g r a m D i s p l a y L i n k V i e w S t a t e " > < A u t o m a t i o n P r o p e r t y H e l p e r T e x t > E n d   p o i n t   1 :   ( 2 8 4 . 7 1 1 4 3 1 7 0 2 9 9 7 , 1 9 9 . 2 5 ) .   E n d   p o i n t   2 :   ( 2 1 6 , 2 5 5 ) 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 2 8 4 . 7 1 1 4 3 1 7 0 2 9 9 7 2 9 < / b : _ x > < b : _ y > 1 9 9 . 2 5 < / b : _ y > < / b : P o i n t > < b : P o i n t > < b : _ x > 2 5 2 . 3 5 5 7 1 6 < / b : _ x > < b : _ y > 1 9 9 . 2 5 < / b : _ y > < / b : P o i n t > < b : P o i n t > < b : _ x > 2 5 0 . 3 5 5 7 1 6 < / b : _ x > < b : _ y > 2 0 1 . 2 5 < / b : _ y > < / b : P o i n t > < b : P o i n t > < b : _ x > 2 5 0 . 3 5 5 7 1 6 < / b : _ x > < b : _ y > 2 5 3 < / b : _ y > < / b : P o i n t > < b : P o i n t > < b : _ x > 2 4 8 . 3 5 5 7 1 6 < / b : _ x > < b : _ y > 2 5 5 < / b : _ y > < / b : P o i n t > < b : P o i n t > < b : _ x > 2 1 6 . 0 0 0 0 0 0 0 0 0 0 0 0 0 6 < / b : _ x > < b : _ y > 2 5 5 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 R e l a t i o n s h i p s \ & l t ; T a b l e s \ F a c t \ C o l u m n s \ D i m D e f i n i t i o n I D & g t ; - & l t ; T a b l e s \ D e f i n i t i o n s \ C o l u m n s \ D i m D e f i n i t i o n I D & g t ; \ F K 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 2 8 4 . 7 1 1 4 3 1 7 0 2 9 9 7 2 9 < / b : _ x > < b : _ y > 1 9 1 . 2 5 < / b : _ y > < / L a b e l L o c a t i o n > < L o c a t i o n   x m l n s : b = " h t t p : / / s c h e m a s . d a t a c o n t r a c t . o r g / 2 0 0 4 / 0 7 / S y s t e m . W i n d o w s " > < b : _ x > 3 0 0 . 7 1 1 4 3 1 7 0 2 9 9 7 2 9 < / b : _ x > < b : _ y > 1 9 9 . 2 5 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 R e l a t i o n s h i p s \ & l t ; T a b l e s \ F a c t \ C o l u m n s \ D i m D e f i n i t i o n I D & g t ; - & l t ; T a b l e s \ D e f i n i t i o n s \ C o l u m n s \ D i m D e f i n i t i o n I D & g t ; \ P K 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 2 4 7 < / b : _ y > < / L a b e l L o c a t i o n > < L o c a t i o n   x m l n s : b = " h t t p : / / s c h e m a s . d a t a c o n t r a c t . o r g / 2 0 0 4 / 0 7 / S y s t e m . W i n d o w s " > < b : _ x > 2 0 0 . 0 0 0 0 0 0 0 0 0 0 0 0 0 6 < / b : _ x > < b : _ y > 2 5 5 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 R e l a t i o n s h i p s \ & l t ; T a b l e s \ F a c t \ C o l u m n s \ D i m D e f i n i t i o n I D & g t ; - & l t ; T a b l e s \ D e f i n i t i o n s \ C o l u m n s \ D i m D e f i n i t i o n I D & g t ; \ C r o s s F i l t e r 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 2 8 4 . 7 1 1 4 3 1 7 0 2 9 9 7 2 9 < / b : _ x > < b : _ y > 1 9 9 . 2 5 < / b : _ y > < / b : P o i n t > < b : P o i n t > < b : _ x > 2 5 2 . 3 5 5 7 1 6 < / b : _ x > < b : _ y > 1 9 9 . 2 5 < / b : _ y > < / b : P o i n t > < b : P o i n t > < b : _ x > 2 5 0 . 3 5 5 7 1 6 < / b : _ x > < b : _ y > 2 0 1 . 2 5 < / b : _ y > < / b : P o i n t > < b : P o i n t > < b : _ x > 2 5 0 . 3 5 5 7 1 6 < / b : _ x > < b : _ y > 2 5 3 < / b : _ y > < / b : P o i n t > < b : P o i n t > < b : _ x > 2 4 8 . 3 5 5 7 1 6 < / b : _ x > < b : _ y > 2 5 5 < / b : _ y > < / b : P o i n t > < b : P o i n t > < b : _ x > 2 1 6 . 0 0 0 0 0 0 0 0 0 0 0 0 0 6 < / b : _ x > < b : _ y > 2 5 5 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 R e l a t i o n s h i p s \ & l t ; T a b l e s \ F a c t \ C o l u m n s \ D i m S o u r c e I D & g t ; - & l t ; T a b l e s \ S o u r c e s \ C o l u m n s \ D i m S o u r c e I D & g t ; < / K e y > < / a : K e y > < a : V a l u e   i : t y p e = " D i a g r a m D i s p l a y L i n k V i e w S t a t e " > < A u t o m a t i o n P r o p e r t y H e l p e r T e x t > E n d   p o i n t   1 :   ( 4 0 0 . 7 1 1 4 3 2 , 3 9 4 . 5 ) .   E n d   p o i n t   2 :   ( 1 0 0 , 3 7 7 . 5 ) 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 4 0 0 . 7 1 1 4 3 2 < / b : _ x > < b : _ y > 3 9 4 . 5 < / b : _ y > < / b : P o i n t > < b : P o i n t > < b : _ x > 4 0 0 . 7 1 1 4 3 2 < / b : _ x > < b : _ y > 3 9 6 < / b : _ y > < / b : P o i n t > < b : P o i n t > < b : _ x > 3 9 8 . 7 1 1 4 3 2 < / b : _ x > < b : _ y > 3 9 8 < / b : _ y > < / b : P o i n t > < b : P o i n t > < b : _ x > 2 5 2 . 3 5 5 7 1 6 < / b : _ x > < b : _ y > 3 9 8 < / b : _ y > < / b : P o i n t > < b : P o i n t > < b : _ x > 2 5 0 . 3 5 5 7 1 6 < / b : _ x > < b : _ y > 3 9 6 < / b : _ y > < / b : P o i n t > < b : P o i n t > < b : _ x > 2 5 0 . 3 5 5 7 1 6 < / b : _ x > < b : _ y > 3 7 6 < / b : _ y > < / b : P o i n t > < b : P o i n t > < b : _ x > 2 4 8 . 3 5 5 7 1 6 < / b : _ x > < b : _ y > 3 7 4 < / b : _ y > < / b : P o i n t > < b : P o i n t > < b : _ x > 1 0 2 < / b : _ x > < b : _ y > 3 7 4 < / b : _ y > < / b : P o i n t > < b : P o i n t > < b : _ x > 1 0 0 < / b : _ x > < b : _ y > 3 7 6 < / b : _ y > < / b : P o i n t > < b : P o i n t > < b : _ x > 1 0 0 < / b : _ x > < b : _ y > 3 7 7 . 4 9 9 9 9 9 9 9 9 9 9 9 8 9 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 R e l a t i o n s h i p s \ & l t ; T a b l e s \ F a c t \ C o l u m n s \ D i m S o u r c e I D & g t ; - & l t ; T a b l e s \ S o u r c e s \ C o l u m n s \ D i m S o u r c e I D & g t ; \ F K 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 3 9 2 . 7 1 1 4 3 2 < / b : _ x > < b : _ y > 3 7 8 . 5 < / b : _ y > < / L a b e l L o c a t i o n > < L o c a t i o n   x m l n s : b = " h t t p : / / s c h e m a s . d a t a c o n t r a c t . o r g / 2 0 0 4 / 0 7 / S y s t e m . W i n d o w s " > < b : _ x > 4 0 0 . 7 1 1 4 3 2 < / b : _ x > < b : _ y > 3 7 8 . 5 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 R e l a t i o n s h i p s \ & l t ; T a b l e s \ F a c t \ C o l u m n s \ D i m S o u r c e I D & g t ; - & l t ; T a b l e s \ S o u r c e s \ C o l u m n s \ D i m S o u r c e I D & g t ; \ P K 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 3 7 7 . 4 9 9 9 9 9 9 9 9 9 9 9 8 9 < / b : _ y > < / L a b e l L o c a t i o n > < L o c a t i o n   x m l n s : b = " h t t p : / / s c h e m a s . d a t a c o n t r a c t . o r g / 2 0 0 4 / 0 7 / S y s t e m . W i n d o w s " > < b : _ x > 1 0 0 < / b : _ x > < b : _ y > 3 9 3 . 4 9 9 9 9 9 9 9 9 9 9 9 8 9 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 R e l a t i o n s h i p s \ & l t ; T a b l e s \ F a c t \ C o l u m n s \ D i m S o u r c e I D & g t ; - & l t ; T a b l e s \ S o u r c e s \ C o l u m n s \ D i m S o u r c e I D & g t ; \ C r o s s F i l t e r 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 4 0 0 . 7 1 1 4 3 2 < / b : _ x > < b : _ y > 3 9 4 . 5 < / b : _ y > < / b : P o i n t > < b : P o i n t > < b : _ x > 4 0 0 . 7 1 1 4 3 2 < / b : _ x > < b : _ y > 3 9 6 < / b : _ y > < / b : P o i n t > < b : P o i n t > < b : _ x > 3 9 8 . 7 1 1 4 3 2 < / b : _ x > < b : _ y > 3 9 8 < / b : _ y > < / b : P o i n t > < b : P o i n t > < b : _ x > 2 5 2 . 3 5 5 7 1 6 < / b : _ x > < b : _ y > 3 9 8 < / b : _ y > < / b : P o i n t > < b : P o i n t > < b : _ x > 2 5 0 . 3 5 5 7 1 6 < / b : _ x > < b : _ y > 3 9 6 < / b : _ y > < / b : P o i n t > < b : P o i n t > < b : _ x > 2 5 0 . 3 5 5 7 1 6 < / b : _ x > < b : _ y > 3 7 6 < / b : _ y > < / b : P o i n t > < b : P o i n t > < b : _ x > 2 4 8 . 3 5 5 7 1 6 < / b : _ x > < b : _ y > 3 7 4 < / b : _ y > < / b : P o i n t > < b : P o i n t > < b : _ x > 1 0 2 < / b : _ x > < b : _ y > 3 7 4 < / b : _ y > < / b : P o i n t > < b : P o i n t > < b : _ x > 1 0 0 < / b : _ x > < b : _ y > 3 7 6 < / b : _ y > < / b : P o i n t > < b : P o i n t > < b : _ x > 1 0 0 < / b : _ x > < b : _ y > 3 7 7 . 4 9 9 9 9 9 9 9 9 9 9 9 8 9 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 R e l a t i o n s h i p s \ & l t ; T a b l e s \ F a c t \ C o l u m n s \ D i m I n d i c a t o r I D & g t ; - & l t ; T a b l e s \ I n d i c a t o r s \ C o l u m n s \ D i m I n d i c a t o r I D & g t ; < / K e y > < / a : K e y > < a : V a l u e   i : t y p e = " D i a g r a m D i s p l a y L i n k V i e w S t a t e " > < A u t o m a t i o n P r o p e r t y H e l p e r T e x t > E n d   p o i n t   1 :   ( 4 0 0 . 7 1 1 4 3 2 , - 1 6 ) .   E n d   p o i n t   2 :   ( 1 1 1 4 . 6 1 5 2 4 2 , - 1 6 . 0 0 0 0 0 0 0 0 0 0 0 0 1 ) 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 4 0 0 . 7 1 1 4 3 2 < / b : _ x > < b : _ y > - 1 6 . 0 0 0 0 0 0 0 0 0 0 0 0 0 0 4 < / b : _ y > < / b : P o i n t > < b : P o i n t > < b : _ x > 4 0 0 . 7 1 1 4 3 2 < / b : _ x > < b : _ y > - 1 7 . 5 < / b : _ y > < / b : P o i n t > < b : P o i n t > < b : _ x > 4 0 2 . 7 1 1 4 3 2 < / b : _ x > < b : _ y > - 1 9 . 5 < / b : _ y > < / b : P o i n t > < b : P o i n t > < b : _ x > 1 1 1 2 . 6 1 5 2 4 2 < / b : _ x > < b : _ y > - 1 9 . 5 < / b : _ y > < / b : P o i n t > < b : P o i n t > < b : _ x > 1 1 1 4 . 6 1 5 2 4 2 < / b : _ x > < b : _ y > - 1 7 . 5 < / b : _ y > < / b : P o i n t > < b : P o i n t > < b : _ x > 1 1 1 4 . 6 1 5 2 4 2 < / b : _ x > < b : _ y > - 1 6 . 0 0 0 0 0 0 0 0 0 0 0 0 1 1 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 R e l a t i o n s h i p s \ & l t ; T a b l e s \ F a c t \ C o l u m n s \ D i m I n d i c a t o r I D & g t ; - & l t ; T a b l e s \ I n d i c a t o r s \ C o l u m n s \ D i m I n d i c a t o r I D & g t ; \ F K 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 3 9 2 . 7 1 1 4 3 2 < / b : _ x > < b : _ y > - 1 6 . 0 0 0 0 0 0 0 0 0 0 0 0 0 0 4 < / b : _ y > < / L a b e l L o c a t i o n > < L o c a t i o n   x m l n s : b = " h t t p : / / s c h e m a s . d a t a c o n t r a c t . o r g / 2 0 0 4 / 0 7 / S y s t e m . W i n d o w s " > < b : _ x > 4 0 0 . 7 1 1 4 3 2 < / b : _ x > < b : _ y > - 3 . 5 5 2 7 1 3 6 7 8 8 0 0 5 0 0 9 E - 1 5 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 R e l a t i o n s h i p s \ & l t ; T a b l e s \ F a c t \ C o l u m n s \ D i m I n d i c a t o r I D & g t ; - & l t ; T a b l e s \ I n d i c a t o r s \ C o l u m n s \ D i m I n d i c a t o r I D & g t ; \ P K 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 1 1 0 6 . 6 1 5 2 4 2 < / b : _ x > < b : _ y > - 1 6 . 0 0 0 0 0 0 0 0 0 0 0 0 1 1 < / b : _ y > < / L a b e l L o c a t i o n > < L o c a t i o n   x m l n s : b = " h t t p : / / s c h e m a s . d a t a c o n t r a c t . o r g / 2 0 0 4 / 0 7 / S y s t e m . W i n d o w s " > < b : _ x > 1 1 1 4 . 6 1 5 2 4 2 < / b : _ x > < b : _ y > - 1 . 0 6 5 8 1 4 1 0 3 6 4 0 1 5 0 3 E - 1 3 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 R e l a t i o n s h i p s \ & l t ; T a b l e s \ F a c t \ C o l u m n s \ D i m I n d i c a t o r I D & g t ; - & l t ; T a b l e s \ I n d i c a t o r s \ C o l u m n s \ D i m I n d i c a t o r I D & g t ; \ C r o s s F i l t e r 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 4 0 0 . 7 1 1 4 3 2 < / b : _ x > < b : _ y > - 1 6 . 0 0 0 0 0 0 0 0 0 0 0 0 0 0 4 < / b : _ y > < / b : P o i n t > < b : P o i n t > < b : _ x > 4 0 0 . 7 1 1 4 3 2 < / b : _ x > < b : _ y > - 1 7 . 5 < / b : _ y > < / b : P o i n t > < b : P o i n t > < b : _ x > 4 0 2 . 7 1 1 4 3 2 < / b : _ x > < b : _ y > - 1 9 . 5 < / b : _ y > < / b : P o i n t > < b : P o i n t > < b : _ x > 1 1 1 2 . 6 1 5 2 4 2 < / b : _ x > < b : _ y > - 1 9 . 5 < / b : _ y > < / b : P o i n t > < b : P o i n t > < b : _ x > 1 1 1 4 . 6 1 5 2 4 2 < / b : _ x > < b : _ y > - 1 7 . 5 < / b : _ y > < / b : P o i n t > < b : P o i n t > < b : _ x > 1 1 1 4 . 6 1 5 2 4 2 < / b : _ x > < b : _ y > - 1 6 . 0 0 0 0 0 0 0 0 0 0 0 0 1 1 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P r o j e c t 3 _ i n d i c a t o r _ q u e r y _ 2 f 4 7 0 a b 4 - b 2 2 6 - 4 6 8 1 - b 4 1 f - 2 8 2 d 7 c 3 8 4 5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 D i m I n d i c a t o r I D < / s t r i n g > < / k e y > < v a l u e > < i n t > 2 4 8 < / i n t > < / v a l u e > < / i t e m > < i t e m > < k e y > < s t r i n g > I n d i c a t o r S t a n d a r d N a m e < / s t r i n g > < / k e y > < v a l u e > < i n t > 3 5 5 < / i n t > < / v a l u e > < / i t e m > < i t e m > < k e y > < s t r i n g > I n d i c a t o r < / s t r i n g > < / k e y > < v a l u e > < i n t > 1 7 3 < / i n t > < / v a l u e > < / i t e m > < i t e m > < k e y > < s t r i n g > M e a s u r e < / s t r i n g > < / k e y > < v a l u e > < i n t > 1 7 1 < / i n t > < / v a l u e > < / i t e m > < / C o l u m n W i d t h s > < C o l u m n D i s p l a y I n d e x > < i t e m > < k e y > < s t r i n g > D i m I n d i c a t o r I D < / s t r i n g > < / k e y > < v a l u e > < i n t > 0 < / i n t > < / v a l u e > < / i t e m > < i t e m > < k e y > < s t r i n g > I n d i c a t o r S t a n d a r d N a m e 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 M e a s u r e 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3 3 8 ] ] > < / C u s t o m C o n t e n t > < / G e m i n i > 
</file>

<file path=customXml/item19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��< ? x m l   v e r s i o n = " 1 . 0 "   e n c o d i n g = " U T F - 1 6 " ? > < G e m i n i   x m l n s = " h t t p : / / g e m i n i / p i v o t c u s t o m i z a t i o n / T a b l e X M L _ P r o j e c t 3 _ f a c t _ q u e r y _ 2 4 7 4 2 8 f 8 - 9 9 3 4 - 4 9 2 5 - a 2 7 3 - e c 0 a b d c e e f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 F a c t I D < / s t r i n g > < / k e y > < v a l u e > < i n t > 1 3 9 < / i n t > < / v a l u e > < / i t e m > < i t e m > < k e y > < s t r i n g > D i m S o u r c e I D < / s t r i n g > < / k e y > < v a l u e > < i n t > 2 2 2 < / i n t > < / v a l u e > < / i t e m > < i t e m > < k e y > < s t r i n g > D i m D e f i n i t i o n I D < / s t r i n g > < / k e y > < v a l u e > < i n t > 2 5 9 < / i n t > < / v a l u e > < / i t e m > < i t e m > < k e y > < s t r i n g > D i m G e o I D < / s t r i n g > < / k e y > < v a l u e > < i n t > 1 8 8 < / i n t > < / v a l u e > < / i t e m > < i t e m > < k e y > < s t r i n g > D i m I n d i c a t o r I D < / s t r i n g > < / k e y > < v a l u e > < i n t > 2 4 8 < / i n t > < / v a l u e > < / i t e m > < i t e m > < k e y > < s t r i n g > Y e a r < / s t r i n g > < / k e y > < v a l u e > < i n t > 1 1 5 < / i n t > < / v a l u e > < / i t e m > < i t e m > < k e y > < s t r i n g > Y e a r A s D a t e < / s t r i n g > < / k e y > < v a l u e > < i n t > 2 0 1 < / i n t > < / v a l u e > < / i t e m > < i t e m > < k e y > < s t r i n g > V a l u e < / s t r i n g > < / k e y > < v a l u e > < i n t > 1 3 0 < / i n t > < / v a l u e > < / i t e m > < / C o l u m n W i d t h s > < C o l u m n D i s p l a y I n d e x > < i t e m > < k e y > < s t r i n g > F a c t I D < / s t r i n g > < / k e y > < v a l u e > < i n t > 0 < / i n t > < / v a l u e > < / i t e m > < i t e m > < k e y > < s t r i n g > D i m S o u r c e I D < / s t r i n g > < / k e y > < v a l u e > < i n t > 1 < / i n t > < / v a l u e > < / i t e m > < i t e m > < k e y > < s t r i n g > D i m D e f i n i t i o n I D < / s t r i n g > < / k e y > < v a l u e > < i n t > 2 < / i n t > < / v a l u e > < / i t e m > < i t e m > < k e y > < s t r i n g > D i m G e o I D < / s t r i n g > < / k e y > < v a l u e > < i n t > 3 < / i n t > < / v a l u e > < / i t e m > < i t e m > < k e y > < s t r i n g > D i m I n d i c a t o r I D < / s t r i n g > < / k e y > < v a l u e > < i n t > 4 < / i n t > < / v a l u e > < / i t e m > < i t e m > < k e y > < s t r i n g > Y e a r < / s t r i n g > < / k e y > < v a l u e > < i n t > 5 < / i n t > < / v a l u e > < / i t e m > < i t e m > < k e y > < s t r i n g > Y e a r A s D a t e < / s t r i n g > < / k e y > < v a l u e > < i n t > 6 < / i n t > < / v a l u e > < / i t e m > < i t e m > < k e y > < s t r i n g > V a l u e 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P r o j e c t 3 _ f a c t _ q u e r y _ 2 4 7 4 2 8 f 8 - 9 9 3 4 - 4 9 2 5 - a 2 7 3 - e c 0 a b d c e e f 5 3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D e f i n i t i o n s _ 8 e 7 0 0 1 7 4 - 0 c b 8 - 4 5 8 8 - b 7 3 d - a e 1 b f 0 f 7 7 2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 D i m D e f i n i t i o n I D < / s t r i n g > < / k e y > < v a l u e > < i n t > 2 5 9 < / i n t > < / v a l u e > < / i t e m > < i t e m > < k e y > < s t r i n g > L o n g D e s c r i p t i o n < / s t r i n g > < / k e y > < v a l u e > < i n t > 2 6 2 < / i n t > < / v a l u e > < / i t e m > < i t e m > < k e y > < s t r i n g > D e f i n i t i o n < / s t r i n g > < / k e y > < v a l u e > < i n t > 1 8 4 < / i n t > < / v a l u e > < / i t e m > < / C o l u m n W i d t h s > < C o l u m n D i s p l a y I n d e x > < i t e m > < k e y > < s t r i n g > D i m D e f i n i t i o n I D < / s t r i n g > < / k e y > < v a l u e > < i n t > 0 < / i n t > < / v a l u e > < / i t e m > < i t e m > < k e y > < s t r i n g > L o n g D e s c r i p t i o n < / s t r i n g > < / k e y > < v a l u e > < i n t > 1 < / i n t > < / v a l u e > < / i t e m > < i t e m > < k e y > < s t r i n g > D e f i n i t i o n 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G e o _ f 8 9 c 9 2 5 0 - 0 6 2 1 - 4 3 9 d - 8 a 9 b - 2 7 3 b f e 1 8 e 4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 D i m G e o I D < / s t r i n g > < / k e y > < v a l u e > < i n t > 1 8 8 < / i n t > < / v a l u e > < / i t e m > < i t e m > < k e y > < s t r i n g > G e o P o l i t i c a l _ T y p e < / s t r i n g > < / k e y > < v a l u e > < i n t > 2 8 3 < / i n t > < / v a l u e > < / i t e m > < i t e m > < k e y > < s t r i n g > R e p o r t i n g   U n i t < / s t r i n g > < / k e y > < v a l u e > < i n t > 2 4 1 < / i n t > < / v a l u e > < / i t e m > < i t e m > < k e y > < s t r i n g > S i z e < / s t r i n g > < / k e y > < v a l u e > < i n t > 1 1 0 < / i n t > < / v a l u e > < / i t e m > < i t e m > < k e y > < s t r i n g > G e o E c o n o m i c _ R e g i o n < / s t r i n g > < / k e y > < v a l u e > < i n t > 3 3 1 < / i n t > < / v a l u e > < / i t e m > < i t e m > < k e y > < s t r i n g > G e o p o l i t i c a l _ R e g i o n < / s t r i n g > < / k e y > < v a l u e > < i n t > 3 0 8 < / i n t > < / v a l u e > < / i t e m > < i t e m > < k e y > < s t r i n g > G e o p o l i t i c a l _ D e t a i l < / s t r i n g > < / k e y > < v a l u e > < i n t > 2 9 6 < / i n t > < / v a l u e > < / i t e m > < i t e m > < k e y > < s t r i n g > M a j o r _ B l o c s < / s t r i n g > < / k e y > < v a l u e > < i n t > 2 1 5 < / i n t > < / v a l u e > < / i t e m > < i t e m > < k e y > < s t r i n g > P e n n _ G e o g r a p h y < / s t r i n g > < / k e y > < v a l u e > < i n t > 2 7 2 < / i n t > < / v a l u e > < / i t e m > < i t e m > < k e y > < s t r i n g > M A C R O H I S T O R Y _ G e o g r a p h y < / s t r i n g > < / k e y > < v a l u e > < i n t > 4 1 1 < / i n t > < / v a l u e > < / i t e m > < i t e m > < k e y > < s t r i n g > W I D _ G e o g r a p h y < / s t r i n g > < / k e y > < v a l u e > < i n t > 2 6 3 < / i n t > < / v a l u e > < / i t e m > < i t e m > < k e y > < s t r i n g > I M F _ m a i n _ c a t e g o r y < / s t r i n g > < / k e y > < v a l u e > < i n t > 3 0 8 < / i n t > < / v a l u e > < / i t e m > < i t e m > < k e y > < s t r i n g > I M F _ s u b _ c a t e g o r y < / s t r i n g > < / k e y > < v a l u e > < i n t > 2 9 1 < / i n t > < / v a l u e > < / i t e m > < i t e m > < k e y > < s t r i n g > C o u n t r y < / s t r i n g > < / k e y > < v a l u e > < i n t > 1 6 1 < / i n t > < / v a l u e > < / i t e m > < / C o l u m n W i d t h s > < C o l u m n D i s p l a y I n d e x > < i t e m > < k e y > < s t r i n g > D i m G e o I D < / s t r i n g > < / k e y > < v a l u e > < i n t > 0 < / i n t > < / v a l u e > < / i t e m > < i t e m > < k e y > < s t r i n g > G e o P o l i t i c a l _ T y p e < / s t r i n g > < / k e y > < v a l u e > < i n t > 1 < / i n t > < / v a l u e > < / i t e m > < i t e m > < k e y > < s t r i n g > R e p o r t i n g   U n i t < / s t r i n g > < / k e y > < v a l u e > < i n t > 1 3 < / i n t > < / v a l u e > < / i t e m > < i t e m > < k e y > < s t r i n g > S i z e < / s t r i n g > < / k e y > < v a l u e > < i n t > 2 < / i n t > < / v a l u e > < / i t e m > < i t e m > < k e y > < s t r i n g > G e o E c o n o m i c _ R e g i o n < / s t r i n g > < / k e y > < v a l u e > < i n t > 3 < / i n t > < / v a l u e > < / i t e m > < i t e m > < k e y > < s t r i n g > G e o p o l i t i c a l _ R e g i o n < / s t r i n g > < / k e y > < v a l u e > < i n t > 4 < / i n t > < / v a l u e > < / i t e m > < i t e m > < k e y > < s t r i n g > G e o p o l i t i c a l _ D e t a i l < / s t r i n g > < / k e y > < v a l u e > < i n t > 5 < / i n t > < / v a l u e > < / i t e m > < i t e m > < k e y > < s t r i n g > M a j o r _ B l o c s < / s t r i n g > < / k e y > < v a l u e > < i n t > 6 < / i n t > < / v a l u e > < / i t e m > < i t e m > < k e y > < s t r i n g > P e n n _ G e o g r a p h y < / s t r i n g > < / k e y > < v a l u e > < i n t > 7 < / i n t > < / v a l u e > < / i t e m > < i t e m > < k e y > < s t r i n g > M A C R O H I S T O R Y _ G e o g r a p h y < / s t r i n g > < / k e y > < v a l u e > < i n t > 8 < / i n t > < / v a l u e > < / i t e m > < i t e m > < k e y > < s t r i n g > W I D _ G e o g r a p h y < / s t r i n g > < / k e y > < v a l u e > < i n t > 9 < / i n t > < / v a l u e > < / i t e m > < i t e m > < k e y > < s t r i n g > I M F _ m a i n _ c a t e g o r y < / s t r i n g > < / k e y > < v a l u e > < i n t > 1 0 < / i n t > < / v a l u e > < / i t e m > < i t e m > < k e y > < s t r i n g > I M F _ s u b _ c a t e g o r y < / s t r i n g > < / k e y > < v a l u e > < i n t > 1 1 < / i n t > < / v a l u e > < / i t e m > < i t e m > < k e y > < s t r i n g > C o u n t r y 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 Y e a r 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 Y e a r 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 C o l u m n s \ D i m S o u r c e I D 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 C o l u m n s \ D i m D e f i n i t i o n I D 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 C o l u m n s \ D i m G e o I D 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 C o l u m n s \ D i m I n d i c a t o r I D 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 C o l u m n s \ Y e a r A s D a t e 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 D e f i n i t i o n s 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 D e f i n i t i o n s 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 C o l u m n s \ D i m D e f i n i t i o n I D 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 C o l u m n s \ D e f i n i t i o n N a m e 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 I n d i c a t o r s 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 I n d i c a t o r s 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 C o l u m n s \ D i m I n d i c a t o r I D 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 C o l u m n s \ I n d i c a t o r S t a n d a r d N a m e 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 S o u r c e s 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 S o u r c e s 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 C o l u m n s \ S o u r c e N a m e P a r e n t 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 C o l u m n s \ S o u r c e N a m e D e t a i l 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 C o l u m n s \ D a t a O r i g i n F i l e 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 C o l u m n s \ D a t a O r i g i n U R L 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 C o l u m n s \ P r e p a r a t i o n N o t e s 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 C o l u m n s \ S o u r c e N o t e s 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 C o l u m n s \ D a t a N o t e s 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 C o l u m n s \ D i m S o u r c e I D 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 C o l u m n s \ D i m G e o I D 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 C o l u m n s \ G e o P o l i t i c a l _ T y p e 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 C o l u m n s \ R e p o r t i n g   U n i t 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 C o l u m n s \ G e o E c o n o m i c _ R e g i o n 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 C o l u m n s \ G e o p o l i t i c a l _ R e g i o n 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 C o l u m n s \ G e o p o l i t i c a l _ D e t a i l 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 C o l u m n s \ M a j o r _ B l o c s 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 C o l u m n s \ P e n n _ G e o g r a p h y 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 C o l u m n s \ M A C R O H I S T O R Y _ G e o g r a p h y 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 C o l u m n s \ W I D _ G e o g r a p h y 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 C o l u m n s \ I M F _ m a i n _ c a t e g o r y 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 C o l u m n s \ I M F _ s u b _ c a t e g o r y 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7 a f 7 3 1 1 8 - a 9 e 9 - 4 2 7 b - 9 5 3 3 - 1 e c d 3 8 8 f 7 7 0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66DAE0B998F3142986F52FCE2B5DA3C" ma:contentTypeVersion="9" ma:contentTypeDescription="Create a new document." ma:contentTypeScope="" ma:versionID="dd61b8e65aecd91930ad317f5522d875">
  <xsd:schema xmlns:xsd="http://www.w3.org/2001/XMLSchema" xmlns:xs="http://www.w3.org/2001/XMLSchema" xmlns:p="http://schemas.microsoft.com/office/2006/metadata/properties" xmlns:ns2="3a6f8b0d-b595-4cc1-90ae-2455507db899" targetNamespace="http://schemas.microsoft.com/office/2006/metadata/properties" ma:root="true" ma:fieldsID="b20b39ebc432dcfab7fa8d084382042f" ns2:_="">
    <xsd:import namespace="3a6f8b0d-b595-4cc1-90ae-2455507db89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a6f8b0d-b595-4cc1-90ae-2455507db89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11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2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 2 0 2 0 - 0 9 - 2 2 T 1 6 : 4 4 : 0 1 . 1 8 8 5 5 4 3 - 0 5 : 0 0 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7 8 d c f a 3 b - b 6 6 6 - 4 9 8 f - 8 d b e - 4 e 0 f 1 6 3 b 2 4 e 6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D a t e _ 3 e 9 e 4 d 9 c - 7 6 8 b - 4 1 2 e - a d a f - 2 2 c 0 6 7 8 6 b f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 1 2 0 < / i n t > < / v a l u e > < / i t e m > < i t e m > < k e y > < s t r i n g > Y e a r 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BC6D281-C567-43F0-B163-FC63959A3D10}">
  <ds:schemaRefs/>
</ds:datastoreItem>
</file>

<file path=customXml/itemProps10.xml><?xml version="1.0" encoding="utf-8"?>
<ds:datastoreItem xmlns:ds="http://schemas.openxmlformats.org/officeDocument/2006/customXml" ds:itemID="{AC60FF68-4213-4439-B310-90693F290C65}">
  <ds:schemaRefs/>
</ds:datastoreItem>
</file>

<file path=customXml/itemProps11.xml><?xml version="1.0" encoding="utf-8"?>
<ds:datastoreItem xmlns:ds="http://schemas.openxmlformats.org/officeDocument/2006/customXml" ds:itemID="{DB59AF12-56C8-467F-A67E-1727712196D6}">
  <ds:schemaRefs/>
</ds:datastoreItem>
</file>

<file path=customXml/itemProps12.xml><?xml version="1.0" encoding="utf-8"?>
<ds:datastoreItem xmlns:ds="http://schemas.openxmlformats.org/officeDocument/2006/customXml" ds:itemID="{E1241D84-72EE-4C08-B3CD-E9DC6EB2E3A9}">
  <ds:schemaRefs/>
</ds:datastoreItem>
</file>

<file path=customXml/itemProps13.xml><?xml version="1.0" encoding="utf-8"?>
<ds:datastoreItem xmlns:ds="http://schemas.openxmlformats.org/officeDocument/2006/customXml" ds:itemID="{D8A290B3-0809-4DED-951E-5C52918A5562}">
  <ds:schemaRefs/>
</ds:datastoreItem>
</file>

<file path=customXml/itemProps14.xml><?xml version="1.0" encoding="utf-8"?>
<ds:datastoreItem xmlns:ds="http://schemas.openxmlformats.org/officeDocument/2006/customXml" ds:itemID="{32335F62-392F-40CE-A144-30D5A9CC3001}">
  <ds:schemaRefs/>
</ds:datastoreItem>
</file>

<file path=customXml/itemProps15.xml><?xml version="1.0" encoding="utf-8"?>
<ds:datastoreItem xmlns:ds="http://schemas.openxmlformats.org/officeDocument/2006/customXml" ds:itemID="{A419CEC9-6AC9-4AC4-9620-E4AD51ED37AF}">
  <ds:schemaRefs/>
</ds:datastoreItem>
</file>

<file path=customXml/itemProps16.xml><?xml version="1.0" encoding="utf-8"?>
<ds:datastoreItem xmlns:ds="http://schemas.openxmlformats.org/officeDocument/2006/customXml" ds:itemID="{BE3701A4-23EB-4A30-85A1-04F403F712A8}">
  <ds:schemaRefs/>
</ds:datastoreItem>
</file>

<file path=customXml/itemProps17.xml><?xml version="1.0" encoding="utf-8"?>
<ds:datastoreItem xmlns:ds="http://schemas.openxmlformats.org/officeDocument/2006/customXml" ds:itemID="{34B7262A-7FD6-4C88-8467-08EA925AF112}">
  <ds:schemaRefs/>
</ds:datastoreItem>
</file>

<file path=customXml/itemProps18.xml><?xml version="1.0" encoding="utf-8"?>
<ds:datastoreItem xmlns:ds="http://schemas.openxmlformats.org/officeDocument/2006/customXml" ds:itemID="{56399E01-2AA2-4C88-840E-DFB6FEDDB4C7}">
  <ds:schemaRefs/>
</ds:datastoreItem>
</file>

<file path=customXml/itemProps19.xml><?xml version="1.0" encoding="utf-8"?>
<ds:datastoreItem xmlns:ds="http://schemas.openxmlformats.org/officeDocument/2006/customXml" ds:itemID="{F0482AD8-6722-4E07-8AF6-DE7533796D16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DFD180CB-A37B-4591-8127-B056035F25C0}">
  <ds:schemaRefs/>
</ds:datastoreItem>
</file>

<file path=customXml/itemProps20.xml><?xml version="1.0" encoding="utf-8"?>
<ds:datastoreItem xmlns:ds="http://schemas.openxmlformats.org/officeDocument/2006/customXml" ds:itemID="{09BD1332-9787-47EF-A752-4AF86CE16A8F}">
  <ds:schemaRefs/>
</ds:datastoreItem>
</file>

<file path=customXml/itemProps21.xml><?xml version="1.0" encoding="utf-8"?>
<ds:datastoreItem xmlns:ds="http://schemas.openxmlformats.org/officeDocument/2006/customXml" ds:itemID="{6B862532-4C88-4B61-B178-3DDE17BFE72B}">
  <ds:schemaRefs/>
</ds:datastoreItem>
</file>

<file path=customXml/itemProps22.xml><?xml version="1.0" encoding="utf-8"?>
<ds:datastoreItem xmlns:ds="http://schemas.openxmlformats.org/officeDocument/2006/customXml" ds:itemID="{B240708F-C641-4C0D-81FC-65380570D879}">
  <ds:schemaRefs/>
</ds:datastoreItem>
</file>

<file path=customXml/itemProps23.xml><?xml version="1.0" encoding="utf-8"?>
<ds:datastoreItem xmlns:ds="http://schemas.openxmlformats.org/officeDocument/2006/customXml" ds:itemID="{00BFD2EB-B238-4CEF-AA06-0B9E89CA8D38}">
  <ds:schemaRefs/>
</ds:datastoreItem>
</file>

<file path=customXml/itemProps24.xml><?xml version="1.0" encoding="utf-8"?>
<ds:datastoreItem xmlns:ds="http://schemas.openxmlformats.org/officeDocument/2006/customXml" ds:itemID="{5E85612F-432E-456B-95D0-A43D5B4D62C2}">
  <ds:schemaRefs/>
</ds:datastoreItem>
</file>

<file path=customXml/itemProps25.xml><?xml version="1.0" encoding="utf-8"?>
<ds:datastoreItem xmlns:ds="http://schemas.openxmlformats.org/officeDocument/2006/customXml" ds:itemID="{140D4FB8-DFD9-44E3-8FBD-D548A117B15B}">
  <ds:schemaRefs/>
</ds:datastoreItem>
</file>

<file path=customXml/itemProps26.xml><?xml version="1.0" encoding="utf-8"?>
<ds:datastoreItem xmlns:ds="http://schemas.openxmlformats.org/officeDocument/2006/customXml" ds:itemID="{1D076FEE-17D9-4623-8B4C-85F60080889F}">
  <ds:schemaRefs/>
</ds:datastoreItem>
</file>

<file path=customXml/itemProps27.xml><?xml version="1.0" encoding="utf-8"?>
<ds:datastoreItem xmlns:ds="http://schemas.openxmlformats.org/officeDocument/2006/customXml" ds:itemID="{CC45E64F-C788-47C6-AAFE-1E1A6BF62518}">
  <ds:schemaRefs/>
</ds:datastoreItem>
</file>

<file path=customXml/itemProps28.xml><?xml version="1.0" encoding="utf-8"?>
<ds:datastoreItem xmlns:ds="http://schemas.openxmlformats.org/officeDocument/2006/customXml" ds:itemID="{D34E0646-739C-4D7D-A91B-6586CAD74FF2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E2393BCD-18B3-4190-A704-2806E1E6FEAB}">
  <ds:schemaRefs/>
</ds:datastoreItem>
</file>

<file path=customXml/itemProps4.xml><?xml version="1.0" encoding="utf-8"?>
<ds:datastoreItem xmlns:ds="http://schemas.openxmlformats.org/officeDocument/2006/customXml" ds:itemID="{623C0EFE-72D3-44A8-B077-9B7B0EFC76F3}">
  <ds:schemaRefs/>
</ds:datastoreItem>
</file>

<file path=customXml/itemProps5.xml><?xml version="1.0" encoding="utf-8"?>
<ds:datastoreItem xmlns:ds="http://schemas.openxmlformats.org/officeDocument/2006/customXml" ds:itemID="{09F10BDF-3303-473D-B3E1-CA997099BD5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3a6f8b0d-b595-4cc1-90ae-2455507db89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6.xml><?xml version="1.0" encoding="utf-8"?>
<ds:datastoreItem xmlns:ds="http://schemas.openxmlformats.org/officeDocument/2006/customXml" ds:itemID="{77A7CB8C-D719-4D1B-A916-E5DD30F7F9E0}">
  <ds:schemaRefs/>
</ds:datastoreItem>
</file>

<file path=customXml/itemProps7.xml><?xml version="1.0" encoding="utf-8"?>
<ds:datastoreItem xmlns:ds="http://schemas.openxmlformats.org/officeDocument/2006/customXml" ds:itemID="{4409DF84-8FA5-4457-BAA1-464A04D450FF}">
  <ds:schemaRefs/>
</ds:datastoreItem>
</file>

<file path=customXml/itemProps8.xml><?xml version="1.0" encoding="utf-8"?>
<ds:datastoreItem xmlns:ds="http://schemas.openxmlformats.org/officeDocument/2006/customXml" ds:itemID="{C5240FEE-1C3F-4BBD-9629-8B0292301933}">
  <ds:schemaRefs/>
</ds:datastoreItem>
</file>

<file path=customXml/itemProps9.xml><?xml version="1.0" encoding="utf-8"?>
<ds:datastoreItem xmlns:ds="http://schemas.openxmlformats.org/officeDocument/2006/customXml" ds:itemID="{37844138-C01D-4E80-84BB-06E569CB6F1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Title</vt:lpstr>
      <vt:lpstr>Suggested Tasks</vt:lpstr>
      <vt:lpstr>Extra</vt:lpstr>
      <vt:lpstr>PENN-Task1</vt:lpstr>
      <vt:lpstr>Indexed Chat-Task1</vt:lpstr>
      <vt:lpstr>charts-Task1&amp;2</vt:lpstr>
      <vt:lpstr>UN Task3</vt:lpstr>
      <vt:lpstr>PENN Task3</vt:lpstr>
      <vt:lpstr>Chart Task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Admin</cp:lastModifiedBy>
  <dcterms:created xsi:type="dcterms:W3CDTF">2015-06-05T18:17:20Z</dcterms:created>
  <dcterms:modified xsi:type="dcterms:W3CDTF">2020-10-01T16:50:23Z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0x010100E66DAE0B998F3142986F52FCE2B5DA3C</vt:lpwstr>
  </property>
</Properties>
</file>